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tabRatio="913" activeTab="1"/>
  </bookViews>
  <sheets>
    <sheet name="附件1-1财政拨款收支预算总表" sheetId="9" r:id="rId1"/>
    <sheet name="附件1-2一般公共预算支出表" sheetId="2" r:id="rId2"/>
    <sheet name="附件1-3基本支出预算表" sheetId="3" r:id="rId3"/>
    <sheet name="附件1-4政府性基金预算支出表" sheetId="6" r:id="rId4"/>
    <sheet name="附件1-5部门收支总表" sheetId="10" r:id="rId5"/>
    <sheet name="附件1-6部门收入总表" sheetId="8" r:id="rId6"/>
    <sheet name="附件1-7部门支出总表" sheetId="4" r:id="rId7"/>
  </sheets>
  <calcPr calcId="144525"/>
</workbook>
</file>

<file path=xl/sharedStrings.xml><?xml version="1.0" encoding="utf-8"?>
<sst xmlns="http://schemas.openxmlformats.org/spreadsheetml/2006/main" count="177">
  <si>
    <t>附件1-1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</si>
  <si>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</si>
  <si>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</si>
  <si>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</si>
  <si>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</si>
  <si>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</si>
  <si>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</si>
  <si>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</si>
  <si>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</si>
  <si>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</si>
  <si>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</si>
  <si>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</si>
  <si>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</si>
  <si>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</si>
  <si>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</si>
  <si>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</si>
  <si>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</si>
  <si>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</si>
  <si>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</si>
  <si>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</si>
  <si>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</si>
  <si>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</si>
  <si>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</si>
  <si>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</si>
  <si>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</si>
  <si>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</si>
  <si>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</si>
  <si>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</si>
  <si>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</si>
  <si>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</si>
  <si>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</si>
  <si>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</si>
  <si>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</si>
  <si>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</si>
  <si>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</si>
  <si>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</si>
  <si>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</si>
  <si>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</si>
  <si>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</si>
  <si>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</si>
  <si>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附件1-2</t>
  </si>
  <si>
    <t>一般公共预算支出表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</si>
  <si>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</si>
  <si>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</si>
  <si>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</si>
  <si>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</si>
  <si>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</si>
  <si>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</si>
  <si>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</si>
  <si>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</si>
  <si>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一般公共服务支出</t>
  </si>
  <si>
    <t xml:space="preserve">  人大事务</t>
  </si>
  <si>
    <t xml:space="preserve">    行政事务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</si>
  <si>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人大会议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</si>
  <si>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人大代表履职能力提升</t>
    </r>
  </si>
  <si>
    <t xml:space="preserve">   政府办公厅（室）及相关机构事务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</si>
  <si>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行政运行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</si>
  <si>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>一般行政管理事务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</si>
  <si>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财政事务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</si>
  <si>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行政运行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</si>
  <si>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群众团体事务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</si>
  <si>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党委办公厅厅（室）及相关机构事务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</si>
  <si>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一般行政管理事务</t>
    </r>
  </si>
  <si>
    <t>文化体育与传媒支出</t>
  </si>
  <si>
    <t>文化</t>
  </si>
  <si>
    <t>群众文化</t>
  </si>
  <si>
    <t>社会保障和就业支出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</si>
  <si>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人力资源和社会保障管理事务</t>
    </r>
  </si>
  <si>
    <t xml:space="preserve">    行政运行</t>
  </si>
  <si>
    <t>城乡社区支出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</si>
  <si>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城乡社区规划与管理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</si>
  <si>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城乡社区规划与管理</t>
    </r>
  </si>
  <si>
    <t>农林水支出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</si>
  <si>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农业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</si>
  <si>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事业运行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</si>
  <si>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对村民委员会和村党支部的补助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</si>
  <si>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林业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</si>
  <si>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林业事业机构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</si>
  <si>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水利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</si>
  <si>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</t>
    </r>
    <r>
      <rPr>
        <sz val="10"/>
        <color indexed="8"/>
        <rFont val="宋体"/>
        <charset val="134"/>
      </rPr>
      <t>其他水利支出</t>
    </r>
  </si>
  <si>
    <t>合    计</t>
  </si>
  <si>
    <t>附件1-3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</si>
  <si>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</si>
  <si>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</si>
  <si>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</si>
  <si>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</si>
  <si>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</si>
  <si>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</si>
  <si>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</si>
  <si>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</si>
  <si>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</si>
  <si>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</si>
  <si>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</si>
  <si>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</si>
  <si>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</si>
  <si>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</si>
  <si>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绩效工资</t>
    </r>
  </si>
  <si>
    <t>商品和服务支出</t>
  </si>
  <si>
    <t xml:space="preserve">  办公费</t>
  </si>
  <si>
    <t xml:space="preserve">  印刷费</t>
  </si>
  <si>
    <t xml:space="preserve">  咨询费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</si>
  <si>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车辆经费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</si>
  <si>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烤降费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</si>
  <si>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福利费</t>
    </r>
  </si>
  <si>
    <t>对个人和家庭的补助</t>
  </si>
  <si>
    <t xml:space="preserve">  离休费</t>
  </si>
  <si>
    <t xml:space="preserve">  退休费</t>
  </si>
  <si>
    <t xml:space="preserve">  抚恤金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</si>
  <si>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村委会支书（主任）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</si>
  <si>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村委会副支书（副主任）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</si>
  <si>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村务监督委员会主任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</si>
  <si>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村务监督委员会成员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</si>
  <si>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其他临时人员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</si>
  <si>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遗属补助</t>
    </r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</si>
  <si>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政府购买公共服务公益性岗位</t>
    </r>
  </si>
  <si>
    <t>附件1-4</t>
  </si>
  <si>
    <t>政府性基金预算支出表</t>
  </si>
  <si>
    <t>本年政府性基金预算财政拨款支出</t>
  </si>
  <si>
    <t>附件1-5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</si>
  <si>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</si>
  <si>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</si>
  <si>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</si>
  <si>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</si>
  <si>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</si>
  <si>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</si>
  <si>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</si>
  <si>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</si>
  <si>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</si>
  <si>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</si>
  <si>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</si>
  <si>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</si>
  <si>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</si>
  <si>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</si>
  <si>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</si>
  <si>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</si>
  <si>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</si>
  <si>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</si>
  <si>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</si>
  <si>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</si>
  <si>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</si>
  <si>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</si>
  <si>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</si>
  <si>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</si>
  <si>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</si>
  <si>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</si>
  <si>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</si>
  <si>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</si>
  <si>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</si>
  <si>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附件1-6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</si>
  <si>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</si>
  <si>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</si>
  <si>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</si>
  <si>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</si>
  <si>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</si>
  <si>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</si>
  <si>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</si>
  <si>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</si>
  <si>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附件1-7</t>
  </si>
  <si>
    <t>部门支出总表</t>
  </si>
  <si>
    <t xml:space="preserve">    人大会议</t>
  </si>
  <si>
    <t xml:space="preserve">    人大代表履职能力提升</t>
  </si>
  <si>
    <t xml:space="preserve">    一般行政管理事务</t>
  </si>
  <si>
    <t xml:space="preserve">  财政事务</t>
  </si>
  <si>
    <t xml:space="preserve">   行政运行</t>
  </si>
  <si>
    <t xml:space="preserve">  群众团体事务</t>
  </si>
  <si>
    <t xml:space="preserve">  党委办公厅厅（室）及相关机构事务</t>
  </si>
  <si>
    <t xml:space="preserve">   一般行政管理事务</t>
  </si>
  <si>
    <t xml:space="preserve">  人力资源和社会保障管理事务</t>
  </si>
  <si>
    <t xml:space="preserve">  城乡社区规划与管理</t>
  </si>
  <si>
    <t xml:space="preserve">   城乡社区规划与管理</t>
  </si>
  <si>
    <t xml:space="preserve">  农业</t>
  </si>
  <si>
    <t xml:space="preserve">   事业运行</t>
  </si>
  <si>
    <t xml:space="preserve">   对村民委员会和村党支部的补助</t>
  </si>
  <si>
    <t xml:space="preserve">  林业</t>
  </si>
  <si>
    <t xml:space="preserve">   林业事业机构</t>
  </si>
  <si>
    <t xml:space="preserve">  水利</t>
  </si>
  <si>
    <t xml:space="preserve">   其他水利支出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</si>
</sst>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10804]#,##0.00#;\(\-#,##0.00#\);\ "/>
  </numFmts>
  <fonts count="35">
    <font>
      <sz val="11"/>
      <color theme="1"/>
      <name val="宋体"/>
      <charset val="134"/>
      <scheme val="minor"/>
    </font>
    <font>
      <sz val="9"/>
      <color indexed="8"/>
      <name val="黑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8"/>
      <color indexed="8"/>
      <name val="黑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16"/>
      <color indexed="8"/>
      <name val="方正小标宋_GBK"/>
      <charset val="134"/>
    </font>
    <font>
      <sz val="16"/>
      <name val="方正小标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1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0" borderId="15" applyNumberFormat="0" applyAlignment="0" applyProtection="0">
      <alignment vertical="center"/>
    </xf>
    <xf numFmtId="0" fontId="32" fillId="10" borderId="19" applyNumberFormat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0" xfId="49"/>
    <xf numFmtId="0" fontId="2" fillId="0" borderId="0" xfId="49" applyFont="1" applyAlignment="1" applyProtection="1">
      <alignment horizontal="left" vertical="top" wrapText="1" readingOrder="1"/>
      <protection locked="0"/>
    </xf>
    <xf numFmtId="0" fontId="8" fillId="0" borderId="0" xfId="49" applyFont="1" applyAlignment="1" applyProtection="1">
      <alignment horizontal="center" vertical="top" wrapText="1" readingOrder="1"/>
      <protection locked="0"/>
    </xf>
    <xf numFmtId="0" fontId="9" fillId="0" borderId="0" xfId="49" applyFont="1" applyAlignment="1" applyProtection="1">
      <alignment horizontal="right" vertical="top" wrapText="1" readingOrder="1"/>
      <protection locked="0"/>
    </xf>
    <xf numFmtId="0" fontId="10" fillId="0" borderId="0" xfId="49" applyFont="1" applyAlignment="1" applyProtection="1">
      <alignment horizontal="center" vertical="center" wrapText="1" readingOrder="1"/>
      <protection locked="0"/>
    </xf>
    <xf numFmtId="0" fontId="11" fillId="0" borderId="0" xfId="49" applyFont="1" applyAlignment="1" applyProtection="1">
      <alignment horizontal="center" vertical="center" wrapText="1" readingOrder="1"/>
      <protection locked="0"/>
    </xf>
    <xf numFmtId="0" fontId="7" fillId="0" borderId="0" xfId="49" applyFont="1"/>
    <xf numFmtId="0" fontId="6" fillId="0" borderId="0" xfId="49" applyFont="1" applyAlignment="1">
      <alignment horizontal="right"/>
    </xf>
    <xf numFmtId="0" fontId="2" fillId="0" borderId="4" xfId="49" applyFont="1" applyBorder="1" applyAlignment="1" applyProtection="1">
      <alignment vertical="top" wrapText="1" readingOrder="1"/>
      <protection locked="0"/>
    </xf>
    <xf numFmtId="0" fontId="2" fillId="0" borderId="5" xfId="49" applyFont="1" applyBorder="1" applyAlignment="1" applyProtection="1">
      <alignment horizontal="center" wrapText="1" readingOrder="1"/>
      <protection locked="0"/>
    </xf>
    <xf numFmtId="176" fontId="2" fillId="0" borderId="4" xfId="49" applyNumberFormat="1" applyFont="1" applyBorder="1" applyAlignment="1" applyProtection="1">
      <alignment horizontal="center" wrapText="1" readingOrder="1"/>
      <protection locked="0"/>
    </xf>
    <xf numFmtId="0" fontId="2" fillId="0" borderId="5" xfId="49" applyFont="1" applyBorder="1" applyAlignment="1" applyProtection="1">
      <alignment horizontal="right" wrapText="1" readingOrder="1"/>
      <protection locked="0"/>
    </xf>
    <xf numFmtId="0" fontId="11" fillId="0" borderId="4" xfId="49" applyFont="1" applyBorder="1" applyAlignment="1" applyProtection="1">
      <alignment horizontal="center" vertical="center" wrapText="1" readingOrder="1"/>
      <protection locked="0"/>
    </xf>
    <xf numFmtId="0" fontId="11" fillId="0" borderId="5" xfId="49" applyFont="1" applyBorder="1" applyAlignment="1" applyProtection="1">
      <alignment horizontal="right" wrapText="1" readingOrder="1"/>
      <protection locked="0"/>
    </xf>
    <xf numFmtId="0" fontId="11" fillId="0" borderId="5" xfId="49" applyFont="1" applyBorder="1" applyAlignment="1" applyProtection="1">
      <alignment horizontal="center" wrapText="1" readingOrder="1"/>
      <protection locked="0"/>
    </xf>
    <xf numFmtId="176" fontId="11" fillId="0" borderId="4" xfId="49" applyNumberFormat="1" applyFont="1" applyBorder="1" applyAlignment="1" applyProtection="1">
      <alignment horizontal="center" wrapText="1" readingOrder="1"/>
      <protection locked="0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/>
    <xf numFmtId="0" fontId="6" fillId="0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vertical="top" wrapText="1"/>
      <protection locked="0"/>
    </xf>
    <xf numFmtId="0" fontId="6" fillId="0" borderId="9" xfId="0" applyFont="1" applyFill="1" applyBorder="1" applyAlignment="1" applyProtection="1">
      <alignment vertical="top" wrapText="1"/>
      <protection locked="0"/>
    </xf>
    <xf numFmtId="0" fontId="6" fillId="0" borderId="10" xfId="0" applyFont="1" applyFill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2" fillId="0" borderId="1" xfId="0" applyFont="1" applyBorder="1"/>
    <xf numFmtId="0" fontId="6" fillId="0" borderId="12" xfId="0" applyFont="1" applyFill="1" applyBorder="1" applyAlignment="1" applyProtection="1">
      <alignment vertical="top" wrapText="1"/>
      <protection locked="0"/>
    </xf>
    <xf numFmtId="0" fontId="2" fillId="0" borderId="1" xfId="0" applyNumberFormat="1" applyFont="1" applyBorder="1"/>
    <xf numFmtId="0" fontId="6" fillId="0" borderId="1" xfId="0" applyFont="1" applyBorder="1"/>
    <xf numFmtId="0" fontId="13" fillId="0" borderId="0" xfId="0" applyFont="1"/>
    <xf numFmtId="0" fontId="14" fillId="0" borderId="0" xfId="49" applyFont="1" applyAlignment="1" applyProtection="1">
      <alignment horizontal="center" vertical="center" wrapText="1" readingOrder="1"/>
      <protection locked="0"/>
    </xf>
    <xf numFmtId="0" fontId="15" fillId="0" borderId="0" xfId="49" applyFont="1"/>
    <xf numFmtId="0" fontId="7" fillId="0" borderId="0" xfId="49" applyFont="1" applyAlignment="1">
      <alignment horizontal="right"/>
    </xf>
    <xf numFmtId="176" fontId="2" fillId="0" borderId="4" xfId="49" applyNumberFormat="1" applyFont="1" applyBorder="1" applyAlignment="1" applyProtection="1">
      <alignment horizontal="right" wrapText="1" readingOrder="1"/>
      <protection locked="0"/>
    </xf>
    <xf numFmtId="0" fontId="2" fillId="0" borderId="4" xfId="49" applyFont="1" applyBorder="1" applyAlignment="1" applyProtection="1">
      <alignment horizontal="right" wrapText="1" readingOrder="1"/>
      <protection locked="0"/>
    </xf>
    <xf numFmtId="176" fontId="11" fillId="0" borderId="4" xfId="49" applyNumberFormat="1" applyFont="1" applyBorder="1" applyAlignment="1" applyProtection="1">
      <alignment horizontal="right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9"/>
  <sheetViews>
    <sheetView showGridLines="0" workbookViewId="0">
      <selection activeCell="C37" sqref="C37"/>
    </sheetView>
  </sheetViews>
  <sheetFormatPr defaultColWidth="9" defaultRowHeight="12.75" outlineLevelCol="4"/>
  <cols>
    <col min="1" max="1" width="1" style="18" customWidth="1"/>
    <col min="2" max="2" width="30" style="18" customWidth="1"/>
    <col min="3" max="3" width="17.5" style="18" customWidth="1"/>
    <col min="4" max="4" width="25.75" style="18" customWidth="1"/>
    <col min="5" max="5" width="17.5" style="18" customWidth="1"/>
    <col min="6" max="6" width="0.75" style="18" customWidth="1"/>
    <col min="7" max="16384" width="9" style="18"/>
  </cols>
  <sheetData>
    <row r="1" spans="2:5">
      <c r="B1" s="19" t="s">
        <v>0</v>
      </c>
      <c r="C1" s="20"/>
      <c r="D1" s="20"/>
      <c r="E1" s="21"/>
    </row>
    <row r="2" ht="39.95" customHeight="1" spans="2:5">
      <c r="B2" s="50" t="s">
        <v>1</v>
      </c>
      <c r="C2" s="51"/>
      <c r="D2" s="51"/>
      <c r="E2" s="51"/>
    </row>
    <row r="3" ht="15" customHeight="1" spans="2:5">
      <c r="B3" s="23"/>
      <c r="C3" s="24"/>
      <c r="D3" s="24"/>
      <c r="E3" s="52" t="s">
        <v>2</v>
      </c>
    </row>
    <row r="4" spans="2:5">
      <c r="B4" s="26" t="s">
        <v>3</v>
      </c>
      <c r="C4" s="29"/>
      <c r="D4" s="26" t="s">
        <v>4</v>
      </c>
      <c r="E4" s="53">
        <v>0</v>
      </c>
    </row>
    <row r="5" spans="2:5">
      <c r="B5" s="26" t="s">
        <v>5</v>
      </c>
      <c r="C5" s="29">
        <v>762.61</v>
      </c>
      <c r="D5" s="26" t="s">
        <v>6</v>
      </c>
      <c r="E5" s="53">
        <v>350.39</v>
      </c>
    </row>
    <row r="6" ht="15" customHeight="1" spans="2:5">
      <c r="B6" s="26" t="s">
        <v>7</v>
      </c>
      <c r="C6" s="29"/>
      <c r="D6" s="26" t="s">
        <v>8</v>
      </c>
      <c r="E6" s="53">
        <v>0</v>
      </c>
    </row>
    <row r="7" ht="15" customHeight="1" spans="2:5">
      <c r="B7" s="26" t="s">
        <v>9</v>
      </c>
      <c r="C7" s="29"/>
      <c r="D7" s="26" t="s">
        <v>10</v>
      </c>
      <c r="E7" s="53">
        <v>0</v>
      </c>
    </row>
    <row r="8" ht="15" customHeight="1" spans="2:5">
      <c r="B8" s="26" t="s">
        <v>11</v>
      </c>
      <c r="C8" s="29"/>
      <c r="D8" s="26" t="s">
        <v>12</v>
      </c>
      <c r="E8" s="53">
        <v>0</v>
      </c>
    </row>
    <row r="9" ht="15" customHeight="1" spans="2:5">
      <c r="B9" s="26" t="s">
        <v>13</v>
      </c>
      <c r="C9" s="29"/>
      <c r="D9" s="26" t="s">
        <v>14</v>
      </c>
      <c r="E9" s="53">
        <v>0</v>
      </c>
    </row>
    <row r="10" ht="15" customHeight="1" spans="2:5">
      <c r="B10" s="26" t="s">
        <v>15</v>
      </c>
      <c r="C10" s="29"/>
      <c r="D10" s="26" t="s">
        <v>16</v>
      </c>
      <c r="E10" s="53">
        <v>0</v>
      </c>
    </row>
    <row r="11" ht="13.5" customHeight="1" spans="2:5">
      <c r="B11" s="26" t="s">
        <v>17</v>
      </c>
      <c r="C11" s="29"/>
      <c r="D11" s="26" t="s">
        <v>18</v>
      </c>
      <c r="E11" s="53">
        <v>32.66</v>
      </c>
    </row>
    <row r="12" ht="15" customHeight="1" spans="2:5">
      <c r="B12" s="26" t="s">
        <v>19</v>
      </c>
      <c r="C12" s="29"/>
      <c r="D12" s="26" t="s">
        <v>20</v>
      </c>
      <c r="E12" s="53">
        <v>8.58</v>
      </c>
    </row>
    <row r="13" ht="15" customHeight="1" spans="2:5">
      <c r="B13" s="26" t="s">
        <v>21</v>
      </c>
      <c r="C13" s="29"/>
      <c r="D13" s="26" t="s">
        <v>22</v>
      </c>
      <c r="E13" s="53">
        <v>0</v>
      </c>
    </row>
    <row r="14" ht="15" customHeight="1" spans="2:5">
      <c r="B14" s="26" t="s">
        <v>23</v>
      </c>
      <c r="C14" s="29"/>
      <c r="D14" s="26" t="s">
        <v>24</v>
      </c>
      <c r="E14" s="53">
        <v>0</v>
      </c>
    </row>
    <row r="15" spans="2:5">
      <c r="B15" s="26"/>
      <c r="C15" s="29"/>
      <c r="D15" s="26" t="s">
        <v>25</v>
      </c>
      <c r="E15" s="53">
        <v>26.14</v>
      </c>
    </row>
    <row r="16" spans="2:5">
      <c r="B16" s="26"/>
      <c r="C16" s="29"/>
      <c r="D16" s="26" t="s">
        <v>26</v>
      </c>
      <c r="E16" s="53">
        <v>344.84</v>
      </c>
    </row>
    <row r="17" spans="2:5">
      <c r="B17" s="26"/>
      <c r="C17" s="29"/>
      <c r="D17" s="26" t="s">
        <v>27</v>
      </c>
      <c r="E17" s="53">
        <v>0</v>
      </c>
    </row>
    <row r="18" ht="15" customHeight="1" spans="2:5">
      <c r="B18" s="26"/>
      <c r="C18" s="29"/>
      <c r="D18" s="26" t="s">
        <v>28</v>
      </c>
      <c r="E18" s="53">
        <v>0</v>
      </c>
    </row>
    <row r="19" ht="15" customHeight="1" spans="2:5">
      <c r="B19" s="26"/>
      <c r="C19" s="29"/>
      <c r="D19" s="26" t="s">
        <v>29</v>
      </c>
      <c r="E19" s="53">
        <v>0</v>
      </c>
    </row>
    <row r="20" ht="15" customHeight="1" spans="2:5">
      <c r="B20" s="26"/>
      <c r="C20" s="29"/>
      <c r="D20" s="26" t="s">
        <v>30</v>
      </c>
      <c r="E20" s="53">
        <v>0</v>
      </c>
    </row>
    <row r="21" ht="15" customHeight="1" spans="2:5">
      <c r="B21" s="26"/>
      <c r="C21" s="29"/>
      <c r="D21" s="26" t="s">
        <v>31</v>
      </c>
      <c r="E21" s="53">
        <v>0</v>
      </c>
    </row>
    <row r="22" ht="15" customHeight="1" spans="2:5">
      <c r="B22" s="26"/>
      <c r="C22" s="29"/>
      <c r="D22" s="26" t="s">
        <v>32</v>
      </c>
      <c r="E22" s="53">
        <v>0</v>
      </c>
    </row>
    <row r="23" ht="15" customHeight="1" spans="2:5">
      <c r="B23" s="26"/>
      <c r="C23" s="29"/>
      <c r="D23" s="26" t="s">
        <v>33</v>
      </c>
      <c r="E23" s="53">
        <v>0</v>
      </c>
    </row>
    <row r="24" ht="15" customHeight="1" spans="2:5">
      <c r="B24" s="26"/>
      <c r="C24" s="29"/>
      <c r="D24" s="26" t="s">
        <v>34</v>
      </c>
      <c r="E24" s="53">
        <v>0</v>
      </c>
    </row>
    <row r="25" ht="15" customHeight="1" spans="2:5">
      <c r="B25" s="26"/>
      <c r="C25" s="29"/>
      <c r="D25" s="26" t="s">
        <v>35</v>
      </c>
      <c r="E25" s="53">
        <v>0</v>
      </c>
    </row>
    <row r="26" ht="15" customHeight="1" spans="2:5">
      <c r="B26" s="26"/>
      <c r="C26" s="29"/>
      <c r="D26" s="26" t="s">
        <v>36</v>
      </c>
      <c r="E26" s="53">
        <v>0</v>
      </c>
    </row>
    <row r="27" spans="2:5">
      <c r="B27" s="30"/>
      <c r="C27" s="31"/>
      <c r="D27" s="26" t="s">
        <v>37</v>
      </c>
      <c r="E27" s="54"/>
    </row>
    <row r="28" ht="15" customHeight="1" spans="2:5">
      <c r="B28" s="30" t="s">
        <v>38</v>
      </c>
      <c r="C28" s="31">
        <v>762.61</v>
      </c>
      <c r="D28" s="30" t="s">
        <v>39</v>
      </c>
      <c r="E28" s="55">
        <v>762.61</v>
      </c>
    </row>
    <row r="29" ht="16.5" customHeight="1"/>
  </sheetData>
  <mergeCells count="1">
    <mergeCell ref="B2:E2"/>
  </mergeCells>
  <printOptions horizontalCentered="1"/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2"/>
  <sheetViews>
    <sheetView tabSelected="1" workbookViewId="0">
      <selection activeCell="C4" sqref="C4:E4"/>
    </sheetView>
  </sheetViews>
  <sheetFormatPr defaultColWidth="9" defaultRowHeight="13.5" outlineLevelCol="4"/>
  <cols>
    <col min="1" max="1" width="7.75" customWidth="1"/>
    <col min="2" max="2" width="29.125" customWidth="1"/>
    <col min="3" max="4" width="16.75" customWidth="1"/>
    <col min="5" max="5" width="19.375" customWidth="1"/>
  </cols>
  <sheetData>
    <row r="1" ht="20.1" customHeight="1" spans="1:5">
      <c r="A1" s="3" t="s">
        <v>40</v>
      </c>
      <c r="B1" s="3"/>
      <c r="C1" s="3"/>
      <c r="D1" s="3"/>
      <c r="E1" s="3"/>
    </row>
    <row r="2" ht="39.95" customHeight="1" spans="1:5">
      <c r="A2" s="4" t="s">
        <v>41</v>
      </c>
      <c r="B2" s="4"/>
      <c r="C2" s="4"/>
      <c r="D2" s="4"/>
      <c r="E2" s="4"/>
    </row>
    <row r="3" spans="1:5">
      <c r="A3" s="34" t="s">
        <v>2</v>
      </c>
      <c r="B3" s="34"/>
      <c r="C3" s="34"/>
      <c r="D3" s="34"/>
      <c r="E3" s="34"/>
    </row>
    <row r="4" ht="39.95" customHeight="1" spans="1:5">
      <c r="A4" s="6" t="s">
        <v>42</v>
      </c>
      <c r="B4" s="6"/>
      <c r="C4" s="6" t="s">
        <v>43</v>
      </c>
      <c r="D4" s="6"/>
      <c r="E4" s="6"/>
    </row>
    <row r="5" ht="20.1" customHeight="1" spans="1:5">
      <c r="A5" s="6" t="s">
        <v>44</v>
      </c>
      <c r="B5" s="6" t="s">
        <v>45</v>
      </c>
      <c r="C5" s="6" t="s">
        <v>46</v>
      </c>
      <c r="D5" s="6"/>
      <c r="E5" s="6"/>
    </row>
    <row r="6" ht="30" customHeight="1" spans="1:5">
      <c r="A6" s="6"/>
      <c r="B6" s="6"/>
      <c r="C6" s="6" t="s">
        <v>47</v>
      </c>
      <c r="D6" s="6" t="s">
        <v>48</v>
      </c>
      <c r="E6" s="6" t="s">
        <v>49</v>
      </c>
    </row>
    <row r="7" spans="1:5">
      <c r="A7" s="15">
        <v>201</v>
      </c>
      <c r="B7" s="7" t="s">
        <v>50</v>
      </c>
      <c r="C7" s="47">
        <f>C8+C12+C15+C17+C19</f>
        <v>350.38</v>
      </c>
      <c r="D7" s="47">
        <f>D8+D12+D15+D17+D19</f>
        <v>305.3</v>
      </c>
      <c r="E7" s="47">
        <f>E8+E12+E15+E17+E19</f>
        <v>45.08</v>
      </c>
    </row>
    <row r="8" spans="1:5">
      <c r="A8" s="7">
        <v>20101</v>
      </c>
      <c r="B8" s="7" t="s">
        <v>51</v>
      </c>
      <c r="C8" s="47">
        <f t="shared" ref="C8:C39" si="0">D8+E8</f>
        <v>27.02</v>
      </c>
      <c r="D8" s="35">
        <f>D9+D10+D11</f>
        <v>11.02</v>
      </c>
      <c r="E8" s="35">
        <f>E9+E10+E11</f>
        <v>16</v>
      </c>
    </row>
    <row r="9" spans="1:5">
      <c r="A9" s="17">
        <v>2010101</v>
      </c>
      <c r="B9" s="7" t="s">
        <v>52</v>
      </c>
      <c r="C9" s="47">
        <f t="shared" si="0"/>
        <v>14.02</v>
      </c>
      <c r="D9" s="48">
        <v>11.02</v>
      </c>
      <c r="E9" s="35">
        <v>3</v>
      </c>
    </row>
    <row r="10" spans="1:5">
      <c r="A10" s="7">
        <v>2010104</v>
      </c>
      <c r="B10" s="7" t="s">
        <v>53</v>
      </c>
      <c r="C10" s="47">
        <f t="shared" si="0"/>
        <v>8</v>
      </c>
      <c r="D10" s="48"/>
      <c r="E10" s="35">
        <v>8</v>
      </c>
    </row>
    <row r="11" spans="1:5">
      <c r="A11" s="7">
        <v>2010107</v>
      </c>
      <c r="B11" s="7" t="s">
        <v>54</v>
      </c>
      <c r="C11" s="47">
        <f t="shared" si="0"/>
        <v>5</v>
      </c>
      <c r="D11" s="48"/>
      <c r="E11" s="35">
        <v>5</v>
      </c>
    </row>
    <row r="12" spans="1:5">
      <c r="A12" s="7">
        <v>20103</v>
      </c>
      <c r="B12" s="7" t="s">
        <v>55</v>
      </c>
      <c r="C12" s="47">
        <f t="shared" si="0"/>
        <v>258.5</v>
      </c>
      <c r="D12" s="48">
        <f>D13+D14</f>
        <v>231.92</v>
      </c>
      <c r="E12" s="48">
        <f>E13+E14</f>
        <v>26.58</v>
      </c>
    </row>
    <row r="13" spans="1:5">
      <c r="A13" s="7">
        <v>2010301</v>
      </c>
      <c r="B13" s="7" t="s">
        <v>56</v>
      </c>
      <c r="C13" s="47">
        <f t="shared" si="0"/>
        <v>245.5</v>
      </c>
      <c r="D13" s="48">
        <v>231.92</v>
      </c>
      <c r="E13" s="35">
        <v>13.58</v>
      </c>
    </row>
    <row r="14" spans="1:5">
      <c r="A14" s="7">
        <v>2010302</v>
      </c>
      <c r="B14" s="7" t="s">
        <v>57</v>
      </c>
      <c r="C14" s="47">
        <f t="shared" si="0"/>
        <v>13</v>
      </c>
      <c r="D14" s="48"/>
      <c r="E14" s="35">
        <v>13</v>
      </c>
    </row>
    <row r="15" spans="1:5">
      <c r="A15" s="7">
        <v>20106</v>
      </c>
      <c r="B15" s="7" t="s">
        <v>58</v>
      </c>
      <c r="C15" s="47">
        <f t="shared" si="0"/>
        <v>30.48</v>
      </c>
      <c r="D15" s="48">
        <f>D16</f>
        <v>30.48</v>
      </c>
      <c r="E15" s="35"/>
    </row>
    <row r="16" spans="1:5">
      <c r="A16" s="7">
        <v>2010601</v>
      </c>
      <c r="B16" s="7" t="s">
        <v>59</v>
      </c>
      <c r="C16" s="47">
        <f t="shared" si="0"/>
        <v>30.48</v>
      </c>
      <c r="D16" s="48">
        <v>30.48</v>
      </c>
      <c r="E16" s="35"/>
    </row>
    <row r="17" spans="1:5">
      <c r="A17" s="7">
        <v>20129</v>
      </c>
      <c r="B17" s="7" t="s">
        <v>60</v>
      </c>
      <c r="C17" s="47">
        <f t="shared" si="0"/>
        <v>0.5</v>
      </c>
      <c r="D17" s="48">
        <f>D18</f>
        <v>0</v>
      </c>
      <c r="E17" s="48">
        <f>E18</f>
        <v>0.5</v>
      </c>
    </row>
    <row r="18" spans="1:5">
      <c r="A18" s="7">
        <v>2012901</v>
      </c>
      <c r="B18" s="7" t="s">
        <v>59</v>
      </c>
      <c r="C18" s="47">
        <f t="shared" si="0"/>
        <v>0.5</v>
      </c>
      <c r="D18" s="48"/>
      <c r="E18" s="35">
        <v>0.5</v>
      </c>
    </row>
    <row r="19" spans="1:5">
      <c r="A19" s="7">
        <v>20131</v>
      </c>
      <c r="B19" s="7" t="s">
        <v>61</v>
      </c>
      <c r="C19" s="47">
        <f t="shared" si="0"/>
        <v>33.88</v>
      </c>
      <c r="D19" s="48">
        <f>D20+D21</f>
        <v>31.88</v>
      </c>
      <c r="E19" s="48">
        <f>E20+E21</f>
        <v>2</v>
      </c>
    </row>
    <row r="20" spans="1:5">
      <c r="A20" s="7">
        <v>2013101</v>
      </c>
      <c r="B20" s="7" t="s">
        <v>59</v>
      </c>
      <c r="C20" s="47">
        <f t="shared" si="0"/>
        <v>31.88</v>
      </c>
      <c r="D20" s="48">
        <v>31.88</v>
      </c>
      <c r="E20" s="35"/>
    </row>
    <row r="21" spans="1:5">
      <c r="A21" s="7">
        <v>2013102</v>
      </c>
      <c r="B21" s="7" t="s">
        <v>62</v>
      </c>
      <c r="C21" s="47">
        <f t="shared" si="0"/>
        <v>2</v>
      </c>
      <c r="D21" s="48"/>
      <c r="E21" s="35">
        <v>2</v>
      </c>
    </row>
    <row r="22" spans="1:5">
      <c r="A22" s="15">
        <v>207</v>
      </c>
      <c r="B22" s="7" t="s">
        <v>63</v>
      </c>
      <c r="C22" s="47">
        <f t="shared" si="0"/>
        <v>32.66</v>
      </c>
      <c r="D22" s="48">
        <f t="shared" ref="D22:D26" si="1">D23</f>
        <v>32.66</v>
      </c>
      <c r="E22" s="35"/>
    </row>
    <row r="23" spans="1:5">
      <c r="A23" s="7">
        <v>20701</v>
      </c>
      <c r="B23" s="7" t="s">
        <v>64</v>
      </c>
      <c r="C23" s="47">
        <f t="shared" si="0"/>
        <v>32.66</v>
      </c>
      <c r="D23" s="48">
        <f t="shared" si="1"/>
        <v>32.66</v>
      </c>
      <c r="E23" s="35"/>
    </row>
    <row r="24" spans="1:5">
      <c r="A24" s="7">
        <v>2070109</v>
      </c>
      <c r="B24" s="7" t="s">
        <v>65</v>
      </c>
      <c r="C24" s="47">
        <f t="shared" si="0"/>
        <v>32.66</v>
      </c>
      <c r="D24" s="48">
        <v>32.66</v>
      </c>
      <c r="E24" s="35"/>
    </row>
    <row r="25" spans="1:5">
      <c r="A25" s="15">
        <v>208</v>
      </c>
      <c r="B25" s="7" t="s">
        <v>66</v>
      </c>
      <c r="C25" s="47">
        <f t="shared" si="0"/>
        <v>8.58</v>
      </c>
      <c r="D25" s="48">
        <f t="shared" si="1"/>
        <v>8.58</v>
      </c>
      <c r="E25" s="35"/>
    </row>
    <row r="26" spans="1:5">
      <c r="A26" s="7">
        <v>20801</v>
      </c>
      <c r="B26" s="7" t="s">
        <v>67</v>
      </c>
      <c r="C26" s="47">
        <f t="shared" si="0"/>
        <v>8.58</v>
      </c>
      <c r="D26" s="48">
        <f t="shared" si="1"/>
        <v>8.58</v>
      </c>
      <c r="E26" s="35"/>
    </row>
    <row r="27" spans="1:5">
      <c r="A27" s="7">
        <v>2080101</v>
      </c>
      <c r="B27" s="7" t="s">
        <v>68</v>
      </c>
      <c r="C27" s="47">
        <f t="shared" si="0"/>
        <v>8.58</v>
      </c>
      <c r="D27" s="48">
        <v>8.58</v>
      </c>
      <c r="E27" s="35"/>
    </row>
    <row r="28" spans="1:5">
      <c r="A28" s="15">
        <v>212</v>
      </c>
      <c r="B28" s="7" t="s">
        <v>69</v>
      </c>
      <c r="C28" s="47">
        <f t="shared" si="0"/>
        <v>26.15</v>
      </c>
      <c r="D28" s="48">
        <f>D29</f>
        <v>26.15</v>
      </c>
      <c r="E28" s="35"/>
    </row>
    <row r="29" spans="1:5">
      <c r="A29" s="7">
        <v>21202</v>
      </c>
      <c r="B29" s="7" t="s">
        <v>70</v>
      </c>
      <c r="C29" s="47">
        <f t="shared" si="0"/>
        <v>26.15</v>
      </c>
      <c r="D29" s="48">
        <f>D30</f>
        <v>26.15</v>
      </c>
      <c r="E29" s="35"/>
    </row>
    <row r="30" spans="1:5">
      <c r="A30" s="7">
        <v>2120201</v>
      </c>
      <c r="B30" s="7" t="s">
        <v>71</v>
      </c>
      <c r="C30" s="47">
        <f t="shared" si="0"/>
        <v>26.15</v>
      </c>
      <c r="D30" s="48">
        <v>26.15</v>
      </c>
      <c r="E30" s="35"/>
    </row>
    <row r="31" spans="1:5">
      <c r="A31" s="15">
        <v>213</v>
      </c>
      <c r="B31" s="7" t="s">
        <v>72</v>
      </c>
      <c r="C31" s="47">
        <f t="shared" si="0"/>
        <v>344.84</v>
      </c>
      <c r="D31" s="48">
        <f>D32+D36+D38</f>
        <v>307.77</v>
      </c>
      <c r="E31" s="48">
        <f>E32+E36+E38</f>
        <v>37.07</v>
      </c>
    </row>
    <row r="32" spans="1:5">
      <c r="A32" s="7">
        <v>21301</v>
      </c>
      <c r="B32" s="7" t="s">
        <v>73</v>
      </c>
      <c r="C32" s="47">
        <f t="shared" si="0"/>
        <v>288.52</v>
      </c>
      <c r="D32" s="48">
        <f>D33+D34+D35</f>
        <v>251.45</v>
      </c>
      <c r="E32" s="48">
        <f>E33+E34+E35</f>
        <v>37.07</v>
      </c>
    </row>
    <row r="33" spans="1:5">
      <c r="A33" s="7">
        <v>2130104</v>
      </c>
      <c r="B33" s="7" t="s">
        <v>74</v>
      </c>
      <c r="C33" s="47">
        <f t="shared" si="0"/>
        <v>138.74</v>
      </c>
      <c r="D33" s="48">
        <v>138.74</v>
      </c>
      <c r="E33" s="35"/>
    </row>
    <row r="34" spans="1:5">
      <c r="A34" s="7">
        <v>2130104</v>
      </c>
      <c r="B34" s="7" t="s">
        <v>74</v>
      </c>
      <c r="C34" s="47">
        <f t="shared" si="0"/>
        <v>26.08</v>
      </c>
      <c r="D34" s="48">
        <v>26.08</v>
      </c>
      <c r="E34" s="35"/>
    </row>
    <row r="35" spans="1:5">
      <c r="A35" s="7">
        <v>2130705</v>
      </c>
      <c r="B35" s="7" t="s">
        <v>75</v>
      </c>
      <c r="C35" s="47">
        <f t="shared" si="0"/>
        <v>123.7</v>
      </c>
      <c r="D35" s="48">
        <v>86.63</v>
      </c>
      <c r="E35" s="35">
        <v>37.07</v>
      </c>
    </row>
    <row r="36" spans="1:5">
      <c r="A36" s="7">
        <v>21302</v>
      </c>
      <c r="B36" s="7" t="s">
        <v>76</v>
      </c>
      <c r="C36" s="47">
        <f t="shared" si="0"/>
        <v>27.2</v>
      </c>
      <c r="D36" s="48">
        <f>D37</f>
        <v>27.2</v>
      </c>
      <c r="E36" s="35"/>
    </row>
    <row r="37" spans="1:5">
      <c r="A37" s="7">
        <v>2130204</v>
      </c>
      <c r="B37" s="7" t="s">
        <v>77</v>
      </c>
      <c r="C37" s="47">
        <f t="shared" si="0"/>
        <v>27.2</v>
      </c>
      <c r="D37" s="48">
        <v>27.2</v>
      </c>
      <c r="E37" s="35"/>
    </row>
    <row r="38" spans="1:5">
      <c r="A38" s="7">
        <v>21303</v>
      </c>
      <c r="B38" s="7" t="s">
        <v>78</v>
      </c>
      <c r="C38" s="47">
        <f t="shared" si="0"/>
        <v>29.12</v>
      </c>
      <c r="D38" s="48">
        <f>D39</f>
        <v>29.12</v>
      </c>
      <c r="E38" s="35"/>
    </row>
    <row r="39" spans="1:5">
      <c r="A39" s="7">
        <v>2130399</v>
      </c>
      <c r="B39" s="7" t="s">
        <v>79</v>
      </c>
      <c r="C39" s="47">
        <f t="shared" si="0"/>
        <v>29.12</v>
      </c>
      <c r="D39" s="48">
        <v>29.12</v>
      </c>
      <c r="E39" s="35"/>
    </row>
    <row r="40" spans="1:5">
      <c r="A40" s="35"/>
      <c r="B40" s="6" t="s">
        <v>80</v>
      </c>
      <c r="C40" s="47">
        <f>C7+C22+C25+C28+C31</f>
        <v>762.61</v>
      </c>
      <c r="D40" s="47">
        <f>D7+D22+D25+D28+D31</f>
        <v>680.46</v>
      </c>
      <c r="E40" s="47">
        <f>E7+E22+E25+E28+E31</f>
        <v>82.15</v>
      </c>
    </row>
    <row r="41" spans="1:5">
      <c r="A41" s="49"/>
      <c r="B41" s="49"/>
      <c r="C41" s="49"/>
      <c r="D41" s="49"/>
      <c r="E41" s="49"/>
    </row>
    <row r="42" spans="1:5">
      <c r="A42" s="49"/>
      <c r="B42" s="49"/>
      <c r="C42" s="49"/>
      <c r="D42" s="49"/>
      <c r="E42" s="49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4583333333333" footer="0.31458333333333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2"/>
  <sheetViews>
    <sheetView workbookViewId="0">
      <selection activeCell="C6" sqref="C6"/>
    </sheetView>
  </sheetViews>
  <sheetFormatPr defaultColWidth="9" defaultRowHeight="13.5"/>
  <cols>
    <col min="1" max="1" width="9.125" customWidth="1"/>
    <col min="2" max="2" width="24.625" customWidth="1"/>
    <col min="3" max="3" width="9.5" customWidth="1"/>
    <col min="4" max="4" width="8.625" customWidth="1"/>
    <col min="5" max="5" width="8.75" customWidth="1"/>
    <col min="6" max="6" width="7.375" customWidth="1"/>
    <col min="7" max="7" width="7.25" customWidth="1"/>
    <col min="8" max="8" width="7.125" customWidth="1"/>
    <col min="9" max="9" width="8.625" customWidth="1"/>
  </cols>
  <sheetData>
    <row r="1" ht="20.1" customHeight="1" spans="1:9">
      <c r="A1" s="3" t="s">
        <v>81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82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0.1" customHeight="1" spans="1:9">
      <c r="A4" s="6" t="s">
        <v>83</v>
      </c>
      <c r="B4" s="6"/>
      <c r="C4" s="6" t="s">
        <v>84</v>
      </c>
      <c r="D4" s="36" t="s">
        <v>85</v>
      </c>
      <c r="E4" s="37" t="s">
        <v>86</v>
      </c>
      <c r="F4" s="37" t="s">
        <v>87</v>
      </c>
      <c r="G4" s="38"/>
      <c r="H4" s="38"/>
      <c r="I4" s="46"/>
    </row>
    <row r="5" ht="35.1" customHeight="1" spans="1:9">
      <c r="A5" s="6" t="s">
        <v>44</v>
      </c>
      <c r="B5" s="6" t="s">
        <v>88</v>
      </c>
      <c r="C5" s="6"/>
      <c r="D5" s="39"/>
      <c r="E5" s="40"/>
      <c r="F5" s="41" t="s">
        <v>47</v>
      </c>
      <c r="G5" s="42" t="s">
        <v>89</v>
      </c>
      <c r="H5" s="42" t="s">
        <v>90</v>
      </c>
      <c r="I5" s="42" t="s">
        <v>91</v>
      </c>
    </row>
    <row r="6" ht="20.1" customHeight="1" spans="1:9">
      <c r="A6" s="7">
        <v>301</v>
      </c>
      <c r="B6" s="16" t="s">
        <v>92</v>
      </c>
      <c r="C6" s="6">
        <v>508.13</v>
      </c>
      <c r="D6" s="6">
        <f>C6</f>
        <v>508.13</v>
      </c>
      <c r="E6" s="43"/>
      <c r="F6" s="44"/>
      <c r="G6" s="45"/>
      <c r="H6" s="45"/>
      <c r="I6" s="45"/>
    </row>
    <row r="7" ht="20.1" customHeight="1" spans="1:9">
      <c r="A7" s="7">
        <v>30101</v>
      </c>
      <c r="B7" s="16" t="s">
        <v>93</v>
      </c>
      <c r="C7" s="6">
        <v>143.6</v>
      </c>
      <c r="D7" s="6">
        <f t="shared" ref="D7:D29" si="0">C7</f>
        <v>143.6</v>
      </c>
      <c r="E7" s="43"/>
      <c r="F7" s="44"/>
      <c r="G7" s="45"/>
      <c r="H7" s="45"/>
      <c r="I7" s="45"/>
    </row>
    <row r="8" ht="20.1" customHeight="1" spans="1:9">
      <c r="A8" s="7">
        <v>30102</v>
      </c>
      <c r="B8" s="16" t="s">
        <v>94</v>
      </c>
      <c r="C8" s="6">
        <v>326.4</v>
      </c>
      <c r="D8" s="6">
        <f t="shared" si="0"/>
        <v>326.4</v>
      </c>
      <c r="E8" s="43"/>
      <c r="F8" s="44"/>
      <c r="G8" s="45"/>
      <c r="H8" s="45"/>
      <c r="I8" s="45"/>
    </row>
    <row r="9" ht="20.1" customHeight="1" spans="1:9">
      <c r="A9" s="7">
        <v>30103</v>
      </c>
      <c r="B9" s="16" t="s">
        <v>95</v>
      </c>
      <c r="C9" s="6">
        <v>5.73</v>
      </c>
      <c r="D9" s="6">
        <f t="shared" si="0"/>
        <v>5.73</v>
      </c>
      <c r="E9" s="43"/>
      <c r="F9" s="44"/>
      <c r="G9" s="45"/>
      <c r="H9" s="45"/>
      <c r="I9" s="45"/>
    </row>
    <row r="10" ht="20.1" customHeight="1" spans="1:9">
      <c r="A10" s="7">
        <v>30104</v>
      </c>
      <c r="B10" s="16" t="s">
        <v>96</v>
      </c>
      <c r="C10" s="6">
        <v>32.4</v>
      </c>
      <c r="D10" s="6">
        <f t="shared" si="0"/>
        <v>32.4</v>
      </c>
      <c r="E10" s="43"/>
      <c r="F10" s="44"/>
      <c r="G10" s="45"/>
      <c r="H10" s="45"/>
      <c r="I10" s="45"/>
    </row>
    <row r="11" ht="20.1" customHeight="1" spans="1:9">
      <c r="A11" s="7">
        <v>302</v>
      </c>
      <c r="B11" s="16" t="s">
        <v>97</v>
      </c>
      <c r="C11" s="6">
        <v>35.25</v>
      </c>
      <c r="D11" s="6">
        <f t="shared" si="0"/>
        <v>35.25</v>
      </c>
      <c r="E11" s="43"/>
      <c r="F11" s="44"/>
      <c r="G11" s="45"/>
      <c r="H11" s="45"/>
      <c r="I11" s="45"/>
    </row>
    <row r="12" ht="20.1" customHeight="1" spans="1:9">
      <c r="A12" s="7">
        <v>30201</v>
      </c>
      <c r="B12" s="16" t="s">
        <v>98</v>
      </c>
      <c r="C12" s="6">
        <v>29</v>
      </c>
      <c r="D12" s="6">
        <f t="shared" si="0"/>
        <v>29</v>
      </c>
      <c r="E12" s="43"/>
      <c r="F12" s="44"/>
      <c r="G12" s="45"/>
      <c r="H12" s="45"/>
      <c r="I12" s="45"/>
    </row>
    <row r="13" ht="20.1" customHeight="1" spans="1:9">
      <c r="A13" s="7">
        <v>30202</v>
      </c>
      <c r="B13" s="16" t="s">
        <v>99</v>
      </c>
      <c r="C13" s="6"/>
      <c r="D13" s="6"/>
      <c r="E13" s="43"/>
      <c r="F13" s="44"/>
      <c r="G13" s="45"/>
      <c r="H13" s="45"/>
      <c r="I13" s="45"/>
    </row>
    <row r="14" ht="20.1" customHeight="1" spans="1:9">
      <c r="A14" s="7">
        <v>30203</v>
      </c>
      <c r="B14" s="16" t="s">
        <v>100</v>
      </c>
      <c r="C14" s="6"/>
      <c r="D14" s="6"/>
      <c r="E14" s="43"/>
      <c r="F14" s="44"/>
      <c r="G14" s="45"/>
      <c r="H14" s="45"/>
      <c r="I14" s="45"/>
    </row>
    <row r="15" ht="20.1" customHeight="1" spans="1:9">
      <c r="A15" s="7">
        <v>30204</v>
      </c>
      <c r="B15" s="16" t="s">
        <v>101</v>
      </c>
      <c r="C15" s="6">
        <v>6</v>
      </c>
      <c r="D15" s="6">
        <f t="shared" si="0"/>
        <v>6</v>
      </c>
      <c r="E15" s="43"/>
      <c r="F15" s="44"/>
      <c r="G15" s="45"/>
      <c r="H15" s="45"/>
      <c r="I15" s="45"/>
    </row>
    <row r="16" ht="20.1" customHeight="1" spans="1:9">
      <c r="A16" s="7">
        <v>30205</v>
      </c>
      <c r="B16" s="16" t="s">
        <v>102</v>
      </c>
      <c r="C16" s="6">
        <v>0.15</v>
      </c>
      <c r="D16" s="6">
        <f t="shared" si="0"/>
        <v>0.15</v>
      </c>
      <c r="E16" s="43"/>
      <c r="F16" s="44"/>
      <c r="G16" s="45"/>
      <c r="H16" s="45"/>
      <c r="I16" s="45"/>
    </row>
    <row r="17" ht="20.1" customHeight="1" spans="1:9">
      <c r="A17" s="7">
        <v>30206</v>
      </c>
      <c r="B17" s="16" t="s">
        <v>103</v>
      </c>
      <c r="C17" s="6">
        <v>0.1</v>
      </c>
      <c r="D17" s="6">
        <f t="shared" si="0"/>
        <v>0.1</v>
      </c>
      <c r="E17" s="43"/>
      <c r="F17" s="44"/>
      <c r="G17" s="45"/>
      <c r="H17" s="45"/>
      <c r="I17" s="45"/>
    </row>
    <row r="18" ht="20.1" customHeight="1" spans="1:9">
      <c r="A18" s="7">
        <v>303</v>
      </c>
      <c r="B18" s="16" t="s">
        <v>104</v>
      </c>
      <c r="C18" s="6">
        <v>137.09</v>
      </c>
      <c r="D18" s="6">
        <f t="shared" si="0"/>
        <v>137.09</v>
      </c>
      <c r="E18" s="43"/>
      <c r="F18" s="44"/>
      <c r="G18" s="45"/>
      <c r="H18" s="45"/>
      <c r="I18" s="45"/>
    </row>
    <row r="19" ht="20.1" customHeight="1" spans="1:9">
      <c r="A19" s="7">
        <v>30301</v>
      </c>
      <c r="B19" s="16" t="s">
        <v>105</v>
      </c>
      <c r="C19" s="6"/>
      <c r="D19" s="6"/>
      <c r="E19" s="43"/>
      <c r="F19" s="44"/>
      <c r="G19" s="45"/>
      <c r="H19" s="45"/>
      <c r="I19" s="45"/>
    </row>
    <row r="20" ht="20.1" customHeight="1" spans="1:9">
      <c r="A20" s="7">
        <v>30302</v>
      </c>
      <c r="B20" s="16" t="s">
        <v>106</v>
      </c>
      <c r="C20" s="6"/>
      <c r="D20" s="6"/>
      <c r="E20" s="43"/>
      <c r="F20" s="44"/>
      <c r="G20" s="45"/>
      <c r="H20" s="45"/>
      <c r="I20" s="45"/>
    </row>
    <row r="21" ht="20.1" customHeight="1" spans="1:9">
      <c r="A21" s="7">
        <v>30303</v>
      </c>
      <c r="B21" s="16" t="s">
        <v>107</v>
      </c>
      <c r="C21" s="6"/>
      <c r="D21" s="6"/>
      <c r="E21" s="43"/>
      <c r="F21" s="44"/>
      <c r="G21" s="45"/>
      <c r="H21" s="45"/>
      <c r="I21" s="45"/>
    </row>
    <row r="22" ht="20.1" customHeight="1" spans="1:9">
      <c r="A22" s="7">
        <v>30306</v>
      </c>
      <c r="B22" s="16" t="s">
        <v>108</v>
      </c>
      <c r="C22" s="6">
        <v>32.63</v>
      </c>
      <c r="D22" s="6">
        <f t="shared" si="0"/>
        <v>32.63</v>
      </c>
      <c r="E22" s="43"/>
      <c r="F22" s="44"/>
      <c r="G22" s="45"/>
      <c r="H22" s="45"/>
      <c r="I22" s="45"/>
    </row>
    <row r="23" ht="20.1" customHeight="1" spans="1:9">
      <c r="A23" s="7">
        <v>30307</v>
      </c>
      <c r="B23" s="16" t="s">
        <v>109</v>
      </c>
      <c r="C23" s="6">
        <v>37.87</v>
      </c>
      <c r="D23" s="6">
        <f t="shared" si="0"/>
        <v>37.87</v>
      </c>
      <c r="E23" s="43"/>
      <c r="F23" s="44"/>
      <c r="G23" s="45"/>
      <c r="H23" s="45"/>
      <c r="I23" s="45"/>
    </row>
    <row r="24" ht="20.1" customHeight="1" spans="1:9">
      <c r="A24" s="7">
        <v>30308</v>
      </c>
      <c r="B24" s="16" t="s">
        <v>110</v>
      </c>
      <c r="C24" s="6">
        <v>14.69</v>
      </c>
      <c r="D24" s="6">
        <f t="shared" si="0"/>
        <v>14.69</v>
      </c>
      <c r="E24" s="43"/>
      <c r="F24" s="44"/>
      <c r="G24" s="45"/>
      <c r="H24" s="45"/>
      <c r="I24" s="45"/>
    </row>
    <row r="25" ht="20.1" customHeight="1" spans="1:9">
      <c r="A25" s="7">
        <v>30309</v>
      </c>
      <c r="B25" s="16" t="s">
        <v>111</v>
      </c>
      <c r="C25" s="6">
        <v>1.44</v>
      </c>
      <c r="D25" s="6">
        <f t="shared" si="0"/>
        <v>1.44</v>
      </c>
      <c r="E25" s="43"/>
      <c r="F25" s="44"/>
      <c r="G25" s="45"/>
      <c r="H25" s="45"/>
      <c r="I25" s="45"/>
    </row>
    <row r="26" ht="20.1" customHeight="1" spans="1:9">
      <c r="A26" s="7">
        <v>30310</v>
      </c>
      <c r="B26" s="16" t="s">
        <v>112</v>
      </c>
      <c r="C26" s="6">
        <v>34.2</v>
      </c>
      <c r="D26" s="6">
        <f t="shared" si="0"/>
        <v>34.2</v>
      </c>
      <c r="E26" s="43"/>
      <c r="F26" s="44"/>
      <c r="G26" s="45"/>
      <c r="H26" s="45"/>
      <c r="I26" s="45"/>
    </row>
    <row r="27" ht="20.1" customHeight="1" spans="1:9">
      <c r="A27" s="7">
        <v>30311</v>
      </c>
      <c r="B27" s="16" t="s">
        <v>113</v>
      </c>
      <c r="C27" s="6">
        <v>4.7</v>
      </c>
      <c r="D27" s="6">
        <f t="shared" si="0"/>
        <v>4.7</v>
      </c>
      <c r="E27" s="43"/>
      <c r="F27" s="44"/>
      <c r="G27" s="45"/>
      <c r="H27" s="45"/>
      <c r="I27" s="45"/>
    </row>
    <row r="28" ht="20.1" customHeight="1" spans="1:9">
      <c r="A28" s="7">
        <v>30312</v>
      </c>
      <c r="B28" s="16" t="s">
        <v>114</v>
      </c>
      <c r="C28" s="6">
        <v>11.56</v>
      </c>
      <c r="D28" s="6">
        <f t="shared" si="0"/>
        <v>11.56</v>
      </c>
      <c r="E28" s="43"/>
      <c r="F28" s="44"/>
      <c r="G28" s="45"/>
      <c r="H28" s="45"/>
      <c r="I28" s="45"/>
    </row>
    <row r="29" ht="20.1" customHeight="1" spans="1:9">
      <c r="A29" s="7"/>
      <c r="B29" s="16"/>
      <c r="C29" s="6">
        <f>C6+C11+C18</f>
        <v>680.47</v>
      </c>
      <c r="D29" s="6">
        <f t="shared" si="0"/>
        <v>680.47</v>
      </c>
      <c r="E29" s="43"/>
      <c r="F29" s="44"/>
      <c r="G29" s="45"/>
      <c r="H29" s="45"/>
      <c r="I29" s="45"/>
    </row>
    <row r="30" ht="20.1" customHeight="1"/>
    <row r="31" ht="20.1" customHeight="1"/>
    <row r="32" ht="20.1" customHeight="1"/>
  </sheetData>
  <mergeCells count="8">
    <mergeCell ref="A1:I1"/>
    <mergeCell ref="A2:I2"/>
    <mergeCell ref="A3:I3"/>
    <mergeCell ref="A4:B4"/>
    <mergeCell ref="F4:I4"/>
    <mergeCell ref="C4:C5"/>
    <mergeCell ref="D4:D5"/>
    <mergeCell ref="E4:E5"/>
  </mergeCells>
  <printOptions horizontalCentered="1"/>
  <pageMargins left="0.590277777777778" right="0.590277777777778" top="0.747916666666667" bottom="0.747916666666667" header="0.314583333333333" footer="0.31458333333333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H4" sqref="H4"/>
    </sheetView>
  </sheetViews>
  <sheetFormatPr defaultColWidth="9" defaultRowHeight="13.5" outlineLevelCol="4"/>
  <cols>
    <col min="1" max="1" width="10.75" customWidth="1"/>
    <col min="2" max="2" width="20.625" customWidth="1"/>
    <col min="3" max="5" width="18.625" customWidth="1"/>
  </cols>
  <sheetData>
    <row r="1" ht="20.1" customHeight="1" spans="1:5">
      <c r="A1" s="3" t="s">
        <v>115</v>
      </c>
      <c r="B1" s="3"/>
      <c r="C1" s="3"/>
      <c r="D1" s="3"/>
      <c r="E1" s="3"/>
    </row>
    <row r="2" ht="39.95" customHeight="1" spans="1:5">
      <c r="A2" s="4" t="s">
        <v>116</v>
      </c>
      <c r="B2" s="4"/>
      <c r="C2" s="4"/>
      <c r="D2" s="4"/>
      <c r="E2" s="4"/>
    </row>
    <row r="3" ht="15" customHeight="1" spans="1:5">
      <c r="A3" s="34" t="s">
        <v>2</v>
      </c>
      <c r="B3" s="34"/>
      <c r="C3" s="34"/>
      <c r="D3" s="34"/>
      <c r="E3" s="34"/>
    </row>
    <row r="4" ht="20.1" customHeight="1" spans="1:5">
      <c r="A4" s="6" t="s">
        <v>44</v>
      </c>
      <c r="B4" s="6" t="s">
        <v>88</v>
      </c>
      <c r="C4" s="6" t="s">
        <v>117</v>
      </c>
      <c r="D4" s="6"/>
      <c r="E4" s="6"/>
    </row>
    <row r="5" ht="20.1" customHeight="1" spans="1:5">
      <c r="A5" s="6"/>
      <c r="B5" s="6"/>
      <c r="C5" s="6" t="s">
        <v>84</v>
      </c>
      <c r="D5" s="6" t="s">
        <v>48</v>
      </c>
      <c r="E5" s="6" t="s">
        <v>49</v>
      </c>
    </row>
    <row r="6" ht="20.1" customHeight="1" spans="1:5">
      <c r="A6" s="35"/>
      <c r="B6" s="35"/>
      <c r="C6" s="35"/>
      <c r="D6" s="35"/>
      <c r="E6" s="35"/>
    </row>
    <row r="7" ht="20.1" customHeight="1" spans="1:5">
      <c r="A7" s="35"/>
      <c r="B7" s="35"/>
      <c r="C7" s="35"/>
      <c r="D7" s="35"/>
      <c r="E7" s="35"/>
    </row>
    <row r="8" ht="20.1" customHeight="1" spans="1:5">
      <c r="A8" s="35"/>
      <c r="B8" s="35"/>
      <c r="C8" s="35"/>
      <c r="D8" s="35"/>
      <c r="E8" s="35"/>
    </row>
    <row r="9" ht="20.1" customHeight="1" spans="1:5">
      <c r="A9" s="35"/>
      <c r="B9" s="35"/>
      <c r="C9" s="35"/>
      <c r="D9" s="35"/>
      <c r="E9" s="35"/>
    </row>
    <row r="10" ht="20.1" customHeight="1" spans="1:5">
      <c r="A10" s="35"/>
      <c r="B10" s="35"/>
      <c r="C10" s="35"/>
      <c r="D10" s="35"/>
      <c r="E10" s="35"/>
    </row>
    <row r="11" ht="20.1" customHeight="1" spans="1:5">
      <c r="A11" s="35"/>
      <c r="B11" s="35"/>
      <c r="C11" s="35"/>
      <c r="D11" s="35"/>
      <c r="E11" s="35"/>
    </row>
    <row r="12" ht="20.1" customHeight="1" spans="1:5">
      <c r="A12" s="35"/>
      <c r="B12" s="35"/>
      <c r="C12" s="35"/>
      <c r="D12" s="35"/>
      <c r="E12" s="35"/>
    </row>
    <row r="13" ht="20.1" customHeight="1" spans="1:5">
      <c r="A13" s="35"/>
      <c r="B13" s="35"/>
      <c r="C13" s="35"/>
      <c r="D13" s="35"/>
      <c r="E13" s="35"/>
    </row>
    <row r="14" ht="20.1" customHeight="1" spans="1:5">
      <c r="A14" s="35"/>
      <c r="B14" s="35"/>
      <c r="C14" s="35"/>
      <c r="D14" s="35"/>
      <c r="E14" s="35"/>
    </row>
    <row r="15" ht="20.1" customHeight="1" spans="1:5">
      <c r="A15" s="35"/>
      <c r="B15" s="35"/>
      <c r="C15" s="35"/>
      <c r="D15" s="35"/>
      <c r="E15" s="35"/>
    </row>
    <row r="16" ht="20.1" customHeight="1" spans="1:5">
      <c r="A16" s="35"/>
      <c r="B16" s="35"/>
      <c r="C16" s="35"/>
      <c r="D16" s="35"/>
      <c r="E16" s="35"/>
    </row>
    <row r="17" ht="20.1" customHeight="1" spans="1:5">
      <c r="A17" s="35"/>
      <c r="B17" s="35"/>
      <c r="C17" s="35"/>
      <c r="D17" s="35"/>
      <c r="E17" s="35"/>
    </row>
    <row r="18" ht="20.1" customHeight="1" spans="1:5">
      <c r="A18" s="35"/>
      <c r="B18" s="35"/>
      <c r="C18" s="35"/>
      <c r="D18" s="35"/>
      <c r="E18" s="35"/>
    </row>
    <row r="19" ht="20.1" customHeight="1" spans="1:5">
      <c r="A19" s="35"/>
      <c r="B19" s="35"/>
      <c r="C19" s="35"/>
      <c r="D19" s="35"/>
      <c r="E19" s="35"/>
    </row>
    <row r="20" ht="20.1" customHeight="1" spans="1:5">
      <c r="A20" s="35"/>
      <c r="B20" s="35"/>
      <c r="C20" s="35"/>
      <c r="D20" s="35"/>
      <c r="E20" s="35"/>
    </row>
    <row r="21" ht="20.1" customHeight="1" spans="1:5">
      <c r="A21" s="35"/>
      <c r="B21" s="35"/>
      <c r="C21" s="35"/>
      <c r="D21" s="35"/>
      <c r="E21" s="35"/>
    </row>
    <row r="22" ht="20.1" customHeight="1" spans="1:5">
      <c r="A22" s="35"/>
      <c r="B22" s="35"/>
      <c r="C22" s="35"/>
      <c r="D22" s="35"/>
      <c r="E22" s="35"/>
    </row>
    <row r="23" ht="20.1" customHeight="1" spans="1:5">
      <c r="A23" s="35"/>
      <c r="B23" s="6" t="s">
        <v>84</v>
      </c>
      <c r="C23" s="35"/>
      <c r="D23" s="35"/>
      <c r="E23" s="35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7"/>
  <sheetViews>
    <sheetView showGridLines="0" workbookViewId="0">
      <selection activeCell="J16" sqref="J16"/>
    </sheetView>
  </sheetViews>
  <sheetFormatPr defaultColWidth="9" defaultRowHeight="12.75" outlineLevelCol="4"/>
  <cols>
    <col min="1" max="1" width="1" style="18" customWidth="1"/>
    <col min="2" max="2" width="25.75" style="18" customWidth="1"/>
    <col min="3" max="3" width="17.5" style="18" customWidth="1"/>
    <col min="4" max="4" width="25.75" style="18" customWidth="1"/>
    <col min="5" max="5" width="17.5" style="18" customWidth="1"/>
    <col min="6" max="6" width="0.875" style="18" customWidth="1"/>
    <col min="7" max="16384" width="9" style="18"/>
  </cols>
  <sheetData>
    <row r="1" spans="2:5">
      <c r="B1" s="19" t="s">
        <v>118</v>
      </c>
      <c r="C1" s="20"/>
      <c r="D1" s="20"/>
      <c r="E1" s="21"/>
    </row>
    <row r="2" ht="39.95" customHeight="1" spans="2:2">
      <c r="B2" s="22" t="s">
        <v>119</v>
      </c>
    </row>
    <row r="3" ht="15" customHeight="1" spans="2:5">
      <c r="B3" s="23"/>
      <c r="C3" s="24"/>
      <c r="D3" s="24"/>
      <c r="E3" s="25" t="s">
        <v>2</v>
      </c>
    </row>
    <row r="4" spans="2:5">
      <c r="B4" s="26" t="s">
        <v>120</v>
      </c>
      <c r="C4" s="27">
        <v>762.61</v>
      </c>
      <c r="D4" s="26" t="s">
        <v>121</v>
      </c>
      <c r="E4" s="28">
        <v>350.39</v>
      </c>
    </row>
    <row r="5" spans="2:5">
      <c r="B5" s="26" t="s">
        <v>122</v>
      </c>
      <c r="C5" s="29"/>
      <c r="D5" s="26" t="s">
        <v>123</v>
      </c>
      <c r="E5" s="28">
        <v>0</v>
      </c>
    </row>
    <row r="6" spans="2:5">
      <c r="B6" s="26" t="s">
        <v>124</v>
      </c>
      <c r="C6" s="29"/>
      <c r="D6" s="26" t="s">
        <v>125</v>
      </c>
      <c r="E6" s="28">
        <v>0</v>
      </c>
    </row>
    <row r="7" spans="2:5">
      <c r="B7" s="26" t="s">
        <v>126</v>
      </c>
      <c r="C7" s="29"/>
      <c r="D7" s="26" t="s">
        <v>127</v>
      </c>
      <c r="E7" s="28">
        <v>0</v>
      </c>
    </row>
    <row r="8" spans="2:5">
      <c r="B8" s="26" t="s">
        <v>128</v>
      </c>
      <c r="C8" s="29"/>
      <c r="D8" s="26" t="s">
        <v>129</v>
      </c>
      <c r="E8" s="28">
        <v>0</v>
      </c>
    </row>
    <row r="9" spans="2:5">
      <c r="B9" s="26" t="s">
        <v>130</v>
      </c>
      <c r="C9" s="29"/>
      <c r="D9" s="26" t="s">
        <v>131</v>
      </c>
      <c r="E9" s="28">
        <v>0</v>
      </c>
    </row>
    <row r="10" spans="2:5">
      <c r="B10" s="26"/>
      <c r="C10" s="29"/>
      <c r="D10" s="26" t="s">
        <v>132</v>
      </c>
      <c r="E10" s="28">
        <v>32.66</v>
      </c>
    </row>
    <row r="11" spans="2:5">
      <c r="B11" s="26"/>
      <c r="C11" s="29"/>
      <c r="D11" s="26" t="s">
        <v>133</v>
      </c>
      <c r="E11" s="28">
        <v>8.58</v>
      </c>
    </row>
    <row r="12" spans="2:5">
      <c r="B12" s="26"/>
      <c r="C12" s="29"/>
      <c r="D12" s="26" t="s">
        <v>134</v>
      </c>
      <c r="E12" s="28">
        <v>0</v>
      </c>
    </row>
    <row r="13" spans="2:5">
      <c r="B13" s="26"/>
      <c r="C13" s="29"/>
      <c r="D13" s="26" t="s">
        <v>135</v>
      </c>
      <c r="E13" s="28">
        <v>0</v>
      </c>
    </row>
    <row r="14" spans="2:5">
      <c r="B14" s="26"/>
      <c r="C14" s="29"/>
      <c r="D14" s="26" t="s">
        <v>136</v>
      </c>
      <c r="E14" s="28">
        <v>26.14</v>
      </c>
    </row>
    <row r="15" spans="2:5">
      <c r="B15" s="26"/>
      <c r="C15" s="29"/>
      <c r="D15" s="26" t="s">
        <v>137</v>
      </c>
      <c r="E15" s="28">
        <v>344.84</v>
      </c>
    </row>
    <row r="16" ht="15" customHeight="1" spans="2:5">
      <c r="B16" s="26"/>
      <c r="C16" s="29"/>
      <c r="D16" s="26" t="s">
        <v>138</v>
      </c>
      <c r="E16" s="28">
        <v>0</v>
      </c>
    </row>
    <row r="17" ht="15" customHeight="1" spans="2:5">
      <c r="B17" s="26"/>
      <c r="C17" s="29"/>
      <c r="D17" s="26" t="s">
        <v>139</v>
      </c>
      <c r="E17" s="28">
        <v>0</v>
      </c>
    </row>
    <row r="18" ht="15" customHeight="1" spans="2:5">
      <c r="B18" s="26"/>
      <c r="C18" s="29"/>
      <c r="D18" s="26" t="s">
        <v>140</v>
      </c>
      <c r="E18" s="28">
        <v>0</v>
      </c>
    </row>
    <row r="19" ht="15" customHeight="1" spans="2:5">
      <c r="B19" s="26"/>
      <c r="C19" s="29"/>
      <c r="D19" s="26" t="s">
        <v>141</v>
      </c>
      <c r="E19" s="28">
        <v>0</v>
      </c>
    </row>
    <row r="20" ht="15" customHeight="1" spans="2:5">
      <c r="B20" s="26"/>
      <c r="C20" s="29"/>
      <c r="D20" s="26" t="s">
        <v>142</v>
      </c>
      <c r="E20" s="28">
        <v>0</v>
      </c>
    </row>
    <row r="21" ht="15" customHeight="1" spans="2:5">
      <c r="B21" s="26"/>
      <c r="C21" s="29"/>
      <c r="D21" s="26" t="s">
        <v>143</v>
      </c>
      <c r="E21" s="28">
        <v>0</v>
      </c>
    </row>
    <row r="22" ht="15" customHeight="1" spans="2:5">
      <c r="B22" s="26"/>
      <c r="C22" s="29"/>
      <c r="D22" s="26" t="s">
        <v>144</v>
      </c>
      <c r="E22" s="28">
        <v>0</v>
      </c>
    </row>
    <row r="23" spans="2:5">
      <c r="B23" s="26"/>
      <c r="C23" s="29"/>
      <c r="D23" s="26" t="s">
        <v>145</v>
      </c>
      <c r="E23" s="28">
        <v>0</v>
      </c>
    </row>
    <row r="24" ht="15" customHeight="1" spans="2:5">
      <c r="B24" s="26"/>
      <c r="C24" s="29"/>
      <c r="D24" s="26" t="s">
        <v>146</v>
      </c>
      <c r="E24" s="28">
        <v>0</v>
      </c>
    </row>
    <row r="25" spans="2:5">
      <c r="B25" s="30"/>
      <c r="C25" s="31"/>
      <c r="D25" s="26" t="s">
        <v>147</v>
      </c>
      <c r="E25" s="28">
        <v>0</v>
      </c>
    </row>
    <row r="26" ht="15" customHeight="1" spans="2:5">
      <c r="B26" s="30" t="s">
        <v>38</v>
      </c>
      <c r="C26" s="32">
        <v>762.61</v>
      </c>
      <c r="D26" s="30" t="s">
        <v>39</v>
      </c>
      <c r="E26" s="33">
        <v>762.61</v>
      </c>
    </row>
    <row r="27" ht="17.25" customHeight="1"/>
  </sheetData>
  <mergeCells count="1">
    <mergeCell ref="B2:E2"/>
  </mergeCells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2"/>
  <sheetViews>
    <sheetView workbookViewId="0">
      <selection activeCell="K7" sqref="K7"/>
    </sheetView>
  </sheetViews>
  <sheetFormatPr defaultColWidth="9" defaultRowHeight="13.5"/>
  <cols>
    <col min="1" max="1" width="11.625" customWidth="1"/>
    <col min="2" max="2" width="28.25" customWidth="1"/>
    <col min="3" max="3" width="10.5" customWidth="1"/>
    <col min="4" max="4" width="10.25" customWidth="1"/>
    <col min="5" max="5" width="7.75" customWidth="1"/>
    <col min="6" max="6" width="7.375" customWidth="1"/>
    <col min="7" max="7" width="7.125" customWidth="1"/>
    <col min="8" max="8" width="5.875" customWidth="1"/>
    <col min="9" max="9" width="7.625" customWidth="1"/>
  </cols>
  <sheetData>
    <row r="1" ht="20.1" customHeight="1" spans="1:9">
      <c r="A1" s="3" t="s">
        <v>148</v>
      </c>
      <c r="B1" s="3"/>
      <c r="C1" s="3"/>
      <c r="D1" s="3"/>
      <c r="E1" s="3"/>
      <c r="F1" s="3"/>
      <c r="G1" s="3"/>
      <c r="H1" s="3"/>
      <c r="I1" s="3"/>
    </row>
    <row r="2" ht="21.75" customHeight="1" spans="1:9">
      <c r="A2" s="4" t="s">
        <v>149</v>
      </c>
      <c r="B2" s="4"/>
      <c r="C2" s="4"/>
      <c r="D2" s="4"/>
      <c r="E2" s="4"/>
      <c r="F2" s="4"/>
      <c r="G2" s="4"/>
      <c r="H2" s="4"/>
      <c r="I2" s="4"/>
    </row>
    <row r="3" s="9" customFormat="1" ht="1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30.75" customHeight="1" spans="1:9">
      <c r="A4" s="6" t="s">
        <v>150</v>
      </c>
      <c r="B4" s="6"/>
      <c r="C4" s="6" t="s">
        <v>84</v>
      </c>
      <c r="D4" s="10" t="s">
        <v>151</v>
      </c>
      <c r="E4" s="10" t="s">
        <v>152</v>
      </c>
      <c r="F4" s="11" t="s">
        <v>153</v>
      </c>
      <c r="G4" s="12" t="s">
        <v>154</v>
      </c>
      <c r="H4" s="10" t="s">
        <v>155</v>
      </c>
      <c r="I4" s="10" t="s">
        <v>156</v>
      </c>
    </row>
    <row r="5" ht="24.75" customHeight="1" spans="1:9">
      <c r="A5" s="6" t="s">
        <v>44</v>
      </c>
      <c r="B5" s="6" t="s">
        <v>88</v>
      </c>
      <c r="C5" s="6"/>
      <c r="D5" s="6"/>
      <c r="E5" s="6"/>
      <c r="F5" s="13"/>
      <c r="G5" s="14"/>
      <c r="H5" s="6"/>
      <c r="I5" s="6"/>
    </row>
    <row r="6" ht="20.1" customHeight="1" spans="1:9">
      <c r="A6" s="15">
        <v>201</v>
      </c>
      <c r="B6" s="7" t="s">
        <v>50</v>
      </c>
      <c r="C6" s="6">
        <f>D6</f>
        <v>350.38</v>
      </c>
      <c r="D6" s="8">
        <v>350.38</v>
      </c>
      <c r="E6" s="6"/>
      <c r="F6" s="16"/>
      <c r="G6" s="16"/>
      <c r="H6" s="16"/>
      <c r="I6" s="16"/>
    </row>
    <row r="7" ht="20.1" customHeight="1" spans="1:9">
      <c r="A7" s="7">
        <v>20101</v>
      </c>
      <c r="B7" s="7" t="s">
        <v>51</v>
      </c>
      <c r="C7" s="6">
        <f t="shared" ref="C7:C38" si="0">D7</f>
        <v>27.02</v>
      </c>
      <c r="D7" s="8">
        <v>27.02</v>
      </c>
      <c r="E7" s="6"/>
      <c r="F7" s="16"/>
      <c r="G7" s="16"/>
      <c r="H7" s="16"/>
      <c r="I7" s="16"/>
    </row>
    <row r="8" ht="20.1" customHeight="1" spans="1:9">
      <c r="A8" s="17">
        <v>2010101</v>
      </c>
      <c r="B8" s="7" t="s">
        <v>52</v>
      </c>
      <c r="C8" s="6">
        <f t="shared" si="0"/>
        <v>14.02</v>
      </c>
      <c r="D8" s="8">
        <v>14.02</v>
      </c>
      <c r="E8" s="6"/>
      <c r="F8" s="16"/>
      <c r="G8" s="16"/>
      <c r="H8" s="16"/>
      <c r="I8" s="16"/>
    </row>
    <row r="9" ht="20.1" customHeight="1" spans="1:9">
      <c r="A9" s="7">
        <v>2010104</v>
      </c>
      <c r="B9" s="7" t="s">
        <v>53</v>
      </c>
      <c r="C9" s="6">
        <f t="shared" si="0"/>
        <v>8</v>
      </c>
      <c r="D9" s="8">
        <v>8</v>
      </c>
      <c r="E9" s="6"/>
      <c r="F9" s="16"/>
      <c r="G9" s="16"/>
      <c r="H9" s="16"/>
      <c r="I9" s="16"/>
    </row>
    <row r="10" ht="20.1" customHeight="1" spans="1:9">
      <c r="A10" s="7">
        <v>2010107</v>
      </c>
      <c r="B10" s="7" t="s">
        <v>54</v>
      </c>
      <c r="C10" s="6">
        <f t="shared" si="0"/>
        <v>5</v>
      </c>
      <c r="D10" s="8">
        <v>5</v>
      </c>
      <c r="E10" s="6"/>
      <c r="F10" s="16"/>
      <c r="G10" s="16"/>
      <c r="H10" s="16"/>
      <c r="I10" s="16"/>
    </row>
    <row r="11" ht="20.1" customHeight="1" spans="1:9">
      <c r="A11" s="7">
        <v>20103</v>
      </c>
      <c r="B11" s="7" t="s">
        <v>55</v>
      </c>
      <c r="C11" s="6">
        <f t="shared" si="0"/>
        <v>258.5</v>
      </c>
      <c r="D11" s="8">
        <v>258.5</v>
      </c>
      <c r="E11" s="6"/>
      <c r="F11" s="16"/>
      <c r="G11" s="16"/>
      <c r="H11" s="16"/>
      <c r="I11" s="16"/>
    </row>
    <row r="12" ht="20.1" customHeight="1" spans="1:9">
      <c r="A12" s="7">
        <v>2010301</v>
      </c>
      <c r="B12" s="7" t="s">
        <v>56</v>
      </c>
      <c r="C12" s="6">
        <f t="shared" si="0"/>
        <v>245.5</v>
      </c>
      <c r="D12" s="8">
        <v>245.5</v>
      </c>
      <c r="E12" s="6"/>
      <c r="F12" s="16"/>
      <c r="G12" s="16"/>
      <c r="H12" s="16"/>
      <c r="I12" s="16"/>
    </row>
    <row r="13" ht="20.1" customHeight="1" spans="1:9">
      <c r="A13" s="7">
        <v>2010302</v>
      </c>
      <c r="B13" s="7" t="s">
        <v>57</v>
      </c>
      <c r="C13" s="6">
        <f t="shared" si="0"/>
        <v>13</v>
      </c>
      <c r="D13" s="8">
        <v>13</v>
      </c>
      <c r="E13" s="6"/>
      <c r="F13" s="16"/>
      <c r="G13" s="16"/>
      <c r="H13" s="16"/>
      <c r="I13" s="16"/>
    </row>
    <row r="14" ht="20.1" customHeight="1" spans="1:9">
      <c r="A14" s="7">
        <v>20106</v>
      </c>
      <c r="B14" s="7" t="s">
        <v>58</v>
      </c>
      <c r="C14" s="6">
        <f t="shared" si="0"/>
        <v>30.48</v>
      </c>
      <c r="D14" s="8">
        <v>30.48</v>
      </c>
      <c r="E14" s="6"/>
      <c r="F14" s="16"/>
      <c r="G14" s="16"/>
      <c r="H14" s="16"/>
      <c r="I14" s="16"/>
    </row>
    <row r="15" ht="20.1" customHeight="1" spans="1:9">
      <c r="A15" s="7">
        <v>2010601</v>
      </c>
      <c r="B15" s="7" t="s">
        <v>59</v>
      </c>
      <c r="C15" s="6">
        <f t="shared" si="0"/>
        <v>30.48</v>
      </c>
      <c r="D15" s="8">
        <v>30.48</v>
      </c>
      <c r="E15" s="6"/>
      <c r="F15" s="16"/>
      <c r="G15" s="16"/>
      <c r="H15" s="16"/>
      <c r="I15" s="16"/>
    </row>
    <row r="16" ht="20.1" customHeight="1" spans="1:9">
      <c r="A16" s="7">
        <v>20129</v>
      </c>
      <c r="B16" s="7" t="s">
        <v>60</v>
      </c>
      <c r="C16" s="6">
        <f t="shared" si="0"/>
        <v>0.5</v>
      </c>
      <c r="D16" s="8">
        <v>0.5</v>
      </c>
      <c r="E16" s="6"/>
      <c r="F16" s="16"/>
      <c r="G16" s="16"/>
      <c r="H16" s="16"/>
      <c r="I16" s="16"/>
    </row>
    <row r="17" ht="20.1" customHeight="1" spans="1:9">
      <c r="A17" s="7">
        <v>2012901</v>
      </c>
      <c r="B17" s="7" t="s">
        <v>59</v>
      </c>
      <c r="C17" s="6">
        <f t="shared" si="0"/>
        <v>0.5</v>
      </c>
      <c r="D17" s="8">
        <v>0.5</v>
      </c>
      <c r="E17" s="6"/>
      <c r="F17" s="16"/>
      <c r="G17" s="16"/>
      <c r="H17" s="16"/>
      <c r="I17" s="16"/>
    </row>
    <row r="18" ht="20.1" customHeight="1" spans="1:9">
      <c r="A18" s="7">
        <v>20131</v>
      </c>
      <c r="B18" s="7" t="s">
        <v>61</v>
      </c>
      <c r="C18" s="6">
        <f t="shared" si="0"/>
        <v>33.88</v>
      </c>
      <c r="D18" s="8">
        <v>33.88</v>
      </c>
      <c r="E18" s="6"/>
      <c r="F18" s="16"/>
      <c r="G18" s="16"/>
      <c r="H18" s="16"/>
      <c r="I18" s="16"/>
    </row>
    <row r="19" ht="20.1" customHeight="1" spans="1:9">
      <c r="A19" s="7">
        <v>2013101</v>
      </c>
      <c r="B19" s="7" t="s">
        <v>59</v>
      </c>
      <c r="C19" s="6">
        <f t="shared" si="0"/>
        <v>31.88</v>
      </c>
      <c r="D19" s="8">
        <v>31.88</v>
      </c>
      <c r="E19" s="6"/>
      <c r="F19" s="16"/>
      <c r="G19" s="16"/>
      <c r="H19" s="16"/>
      <c r="I19" s="16"/>
    </row>
    <row r="20" ht="20.1" customHeight="1" spans="1:9">
      <c r="A20" s="7">
        <v>2013102</v>
      </c>
      <c r="B20" s="7" t="s">
        <v>62</v>
      </c>
      <c r="C20" s="6">
        <f t="shared" si="0"/>
        <v>2</v>
      </c>
      <c r="D20" s="8">
        <v>2</v>
      </c>
      <c r="E20" s="6"/>
      <c r="F20" s="16"/>
      <c r="G20" s="16"/>
      <c r="H20" s="16"/>
      <c r="I20" s="16"/>
    </row>
    <row r="21" ht="20.1" customHeight="1" spans="1:9">
      <c r="A21" s="15">
        <v>207</v>
      </c>
      <c r="B21" s="7" t="s">
        <v>63</v>
      </c>
      <c r="C21" s="6">
        <f t="shared" si="0"/>
        <v>32.66</v>
      </c>
      <c r="D21" s="8">
        <v>32.66</v>
      </c>
      <c r="E21" s="6"/>
      <c r="F21" s="16"/>
      <c r="G21" s="16"/>
      <c r="H21" s="16"/>
      <c r="I21" s="16"/>
    </row>
    <row r="22" ht="20.1" customHeight="1" spans="1:9">
      <c r="A22" s="7">
        <v>20701</v>
      </c>
      <c r="B22" s="7" t="s">
        <v>64</v>
      </c>
      <c r="C22" s="6">
        <f t="shared" si="0"/>
        <v>32.66</v>
      </c>
      <c r="D22" s="8">
        <v>32.66</v>
      </c>
      <c r="E22" s="6"/>
      <c r="F22" s="16"/>
      <c r="G22" s="16"/>
      <c r="H22" s="16"/>
      <c r="I22" s="16"/>
    </row>
    <row r="23" ht="20.1" customHeight="1" spans="1:9">
      <c r="A23" s="7">
        <v>2070109</v>
      </c>
      <c r="B23" s="7" t="s">
        <v>65</v>
      </c>
      <c r="C23" s="6">
        <f t="shared" si="0"/>
        <v>32.66</v>
      </c>
      <c r="D23" s="8">
        <v>32.66</v>
      </c>
      <c r="E23" s="6"/>
      <c r="F23" s="16"/>
      <c r="G23" s="16"/>
      <c r="H23" s="16"/>
      <c r="I23" s="16"/>
    </row>
    <row r="24" ht="20.1" customHeight="1" spans="1:9">
      <c r="A24" s="15">
        <v>208</v>
      </c>
      <c r="B24" s="7" t="s">
        <v>66</v>
      </c>
      <c r="C24" s="6">
        <f t="shared" si="0"/>
        <v>8.58</v>
      </c>
      <c r="D24" s="8">
        <v>8.58</v>
      </c>
      <c r="E24" s="6"/>
      <c r="F24" s="16"/>
      <c r="G24" s="16"/>
      <c r="H24" s="16"/>
      <c r="I24" s="16"/>
    </row>
    <row r="25" ht="20.1" customHeight="1" spans="1:9">
      <c r="A25" s="7">
        <v>20801</v>
      </c>
      <c r="B25" s="7" t="s">
        <v>67</v>
      </c>
      <c r="C25" s="6">
        <f t="shared" si="0"/>
        <v>8.58</v>
      </c>
      <c r="D25" s="8">
        <v>8.58</v>
      </c>
      <c r="E25" s="6"/>
      <c r="F25" s="16"/>
      <c r="G25" s="16"/>
      <c r="H25" s="16"/>
      <c r="I25" s="16"/>
    </row>
    <row r="26" ht="20.1" customHeight="1" spans="1:9">
      <c r="A26" s="7">
        <v>2080101</v>
      </c>
      <c r="B26" s="7" t="s">
        <v>68</v>
      </c>
      <c r="C26" s="6">
        <f t="shared" si="0"/>
        <v>8.58</v>
      </c>
      <c r="D26" s="8">
        <v>8.58</v>
      </c>
      <c r="E26" s="6"/>
      <c r="F26" s="16"/>
      <c r="G26" s="16"/>
      <c r="H26" s="16"/>
      <c r="I26" s="16"/>
    </row>
    <row r="27" ht="20.1" customHeight="1" spans="1:9">
      <c r="A27" s="15">
        <v>212</v>
      </c>
      <c r="B27" s="7" t="s">
        <v>69</v>
      </c>
      <c r="C27" s="6">
        <f t="shared" si="0"/>
        <v>26.15</v>
      </c>
      <c r="D27" s="8">
        <v>26.15</v>
      </c>
      <c r="E27" s="6"/>
      <c r="F27" s="16"/>
      <c r="G27" s="16"/>
      <c r="H27" s="16"/>
      <c r="I27" s="16"/>
    </row>
    <row r="28" ht="20.1" customHeight="1" spans="1:9">
      <c r="A28" s="7">
        <v>21202</v>
      </c>
      <c r="B28" s="7" t="s">
        <v>70</v>
      </c>
      <c r="C28" s="6">
        <f t="shared" si="0"/>
        <v>26.15</v>
      </c>
      <c r="D28" s="8">
        <v>26.15</v>
      </c>
      <c r="E28" s="6"/>
      <c r="F28" s="16"/>
      <c r="G28" s="16"/>
      <c r="H28" s="16"/>
      <c r="I28" s="16"/>
    </row>
    <row r="29" ht="20.1" customHeight="1" spans="1:9">
      <c r="A29" s="7">
        <v>2120201</v>
      </c>
      <c r="B29" s="7" t="s">
        <v>71</v>
      </c>
      <c r="C29" s="6">
        <f t="shared" si="0"/>
        <v>26.15</v>
      </c>
      <c r="D29" s="8">
        <v>26.15</v>
      </c>
      <c r="E29" s="6"/>
      <c r="F29" s="16"/>
      <c r="G29" s="16"/>
      <c r="H29" s="16"/>
      <c r="I29" s="16"/>
    </row>
    <row r="30" ht="20.1" customHeight="1" spans="1:9">
      <c r="A30" s="15">
        <v>213</v>
      </c>
      <c r="B30" s="7" t="s">
        <v>72</v>
      </c>
      <c r="C30" s="6">
        <f t="shared" si="0"/>
        <v>344.84</v>
      </c>
      <c r="D30" s="8">
        <v>344.84</v>
      </c>
      <c r="E30" s="6"/>
      <c r="F30" s="16"/>
      <c r="G30" s="16"/>
      <c r="H30" s="16"/>
      <c r="I30" s="16"/>
    </row>
    <row r="31" ht="20.1" customHeight="1" spans="1:9">
      <c r="A31" s="7">
        <v>21301</v>
      </c>
      <c r="B31" s="7" t="s">
        <v>73</v>
      </c>
      <c r="C31" s="6">
        <f t="shared" si="0"/>
        <v>288.52</v>
      </c>
      <c r="D31" s="8">
        <v>288.52</v>
      </c>
      <c r="E31" s="6"/>
      <c r="F31" s="16"/>
      <c r="G31" s="16"/>
      <c r="H31" s="16"/>
      <c r="I31" s="16"/>
    </row>
    <row r="32" ht="20.1" customHeight="1" spans="1:9">
      <c r="A32" s="7">
        <v>2130104</v>
      </c>
      <c r="B32" s="7" t="s">
        <v>74</v>
      </c>
      <c r="C32" s="6">
        <f t="shared" si="0"/>
        <v>138.74</v>
      </c>
      <c r="D32" s="8">
        <v>138.74</v>
      </c>
      <c r="E32" s="6"/>
      <c r="F32" s="16"/>
      <c r="G32" s="16"/>
      <c r="H32" s="16"/>
      <c r="I32" s="16"/>
    </row>
    <row r="33" ht="20.1" customHeight="1" spans="1:9">
      <c r="A33" s="7">
        <v>2130104</v>
      </c>
      <c r="B33" s="7" t="s">
        <v>74</v>
      </c>
      <c r="C33" s="6">
        <f t="shared" si="0"/>
        <v>26.08</v>
      </c>
      <c r="D33" s="8">
        <v>26.08</v>
      </c>
      <c r="E33" s="6"/>
      <c r="F33" s="16"/>
      <c r="G33" s="16"/>
      <c r="H33" s="16"/>
      <c r="I33" s="16"/>
    </row>
    <row r="34" ht="20.1" customHeight="1" spans="1:9">
      <c r="A34" s="7">
        <v>2130705</v>
      </c>
      <c r="B34" s="7" t="s">
        <v>75</v>
      </c>
      <c r="C34" s="6">
        <f t="shared" si="0"/>
        <v>123.7</v>
      </c>
      <c r="D34" s="8">
        <v>123.7</v>
      </c>
      <c r="E34" s="6"/>
      <c r="F34" s="16"/>
      <c r="G34" s="16"/>
      <c r="H34" s="16"/>
      <c r="I34" s="16"/>
    </row>
    <row r="35" ht="20.1" customHeight="1" spans="1:9">
      <c r="A35" s="7">
        <v>21302</v>
      </c>
      <c r="B35" s="7" t="s">
        <v>76</v>
      </c>
      <c r="C35" s="6">
        <f t="shared" si="0"/>
        <v>27.2</v>
      </c>
      <c r="D35" s="8">
        <v>27.2</v>
      </c>
      <c r="E35" s="6"/>
      <c r="F35" s="16"/>
      <c r="G35" s="16"/>
      <c r="H35" s="16"/>
      <c r="I35" s="16"/>
    </row>
    <row r="36" ht="20.1" customHeight="1" spans="1:9">
      <c r="A36" s="7">
        <v>2130204</v>
      </c>
      <c r="B36" s="7" t="s">
        <v>77</v>
      </c>
      <c r="C36" s="6">
        <f t="shared" si="0"/>
        <v>27.2</v>
      </c>
      <c r="D36" s="8">
        <v>27.2</v>
      </c>
      <c r="E36" s="6"/>
      <c r="F36" s="16"/>
      <c r="G36" s="16"/>
      <c r="H36" s="16"/>
      <c r="I36" s="16"/>
    </row>
    <row r="37" ht="20.1" customHeight="1" spans="1:9">
      <c r="A37" s="7">
        <v>21303</v>
      </c>
      <c r="B37" s="7" t="s">
        <v>78</v>
      </c>
      <c r="C37" s="6">
        <f t="shared" si="0"/>
        <v>29.12</v>
      </c>
      <c r="D37" s="8">
        <v>29.12</v>
      </c>
      <c r="E37" s="6"/>
      <c r="F37" s="16"/>
      <c r="G37" s="16"/>
      <c r="H37" s="16"/>
      <c r="I37" s="16"/>
    </row>
    <row r="38" ht="20.1" customHeight="1" spans="1:9">
      <c r="A38" s="7">
        <v>2130399</v>
      </c>
      <c r="B38" s="7" t="s">
        <v>79</v>
      </c>
      <c r="C38" s="6">
        <f t="shared" si="0"/>
        <v>29.12</v>
      </c>
      <c r="D38" s="8">
        <v>29.12</v>
      </c>
      <c r="E38" s="6"/>
      <c r="F38" s="16"/>
      <c r="G38" s="16"/>
      <c r="H38" s="16"/>
      <c r="I38" s="16"/>
    </row>
    <row r="39" ht="20.1" customHeight="1" spans="1:9">
      <c r="A39" s="7"/>
      <c r="B39" s="6" t="s">
        <v>80</v>
      </c>
      <c r="C39" s="6">
        <v>762.61</v>
      </c>
      <c r="D39" s="6">
        <v>762.61</v>
      </c>
      <c r="E39" s="16"/>
      <c r="F39" s="16"/>
      <c r="G39" s="16"/>
      <c r="H39" s="16"/>
      <c r="I39" s="16"/>
    </row>
    <row r="40" ht="20.1" customHeight="1"/>
    <row r="41" ht="20.1" customHeight="1"/>
    <row r="42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54166666666667" bottom="0" header="0.314583333333333" footer="0.31458333333333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1"/>
  <sheetViews>
    <sheetView workbookViewId="0">
      <selection activeCell="H9" sqref="H9"/>
    </sheetView>
  </sheetViews>
  <sheetFormatPr defaultColWidth="9" defaultRowHeight="13.5" outlineLevelCol="4"/>
  <cols>
    <col min="1" max="1" width="8.625" customWidth="1"/>
    <col min="2" max="2" width="29" customWidth="1"/>
    <col min="3" max="3" width="13.875" customWidth="1"/>
    <col min="4" max="4" width="13.375" style="2" customWidth="1"/>
    <col min="5" max="5" width="14.125" style="2" customWidth="1"/>
  </cols>
  <sheetData>
    <row r="1" ht="20.1" customHeight="1" spans="1:5">
      <c r="A1" s="3" t="s">
        <v>157</v>
      </c>
      <c r="B1" s="3"/>
      <c r="C1" s="3"/>
      <c r="D1" s="3"/>
      <c r="E1" s="3"/>
    </row>
    <row r="2" ht="24.75" customHeight="1" spans="1:5">
      <c r="A2" s="4" t="s">
        <v>158</v>
      </c>
      <c r="B2" s="4"/>
      <c r="C2" s="4"/>
      <c r="D2" s="4"/>
      <c r="E2" s="4"/>
    </row>
    <row r="3" s="1" customFormat="1" ht="15" customHeight="1" spans="1:5">
      <c r="A3" s="5" t="s">
        <v>2</v>
      </c>
      <c r="B3" s="5"/>
      <c r="C3" s="5"/>
      <c r="D3" s="5"/>
      <c r="E3" s="5"/>
    </row>
    <row r="4" ht="30" customHeight="1" spans="1:5">
      <c r="A4" s="6" t="s">
        <v>44</v>
      </c>
      <c r="B4" s="6" t="s">
        <v>88</v>
      </c>
      <c r="C4" s="6" t="s">
        <v>84</v>
      </c>
      <c r="D4" s="6" t="s">
        <v>48</v>
      </c>
      <c r="E4" s="6" t="s">
        <v>49</v>
      </c>
    </row>
    <row r="5" ht="20.1" customHeight="1" spans="1:5">
      <c r="A5" s="7">
        <v>201</v>
      </c>
      <c r="B5" s="7" t="s">
        <v>50</v>
      </c>
      <c r="C5" s="6">
        <v>350.38</v>
      </c>
      <c r="D5" s="6">
        <v>305.3</v>
      </c>
      <c r="E5" s="6">
        <v>45.08</v>
      </c>
    </row>
    <row r="6" ht="20.1" customHeight="1" spans="1:5">
      <c r="A6" s="7">
        <v>20101</v>
      </c>
      <c r="B6" s="7" t="s">
        <v>51</v>
      </c>
      <c r="C6" s="6">
        <v>27.02</v>
      </c>
      <c r="D6" s="6">
        <v>11.02</v>
      </c>
      <c r="E6" s="6">
        <v>16</v>
      </c>
    </row>
    <row r="7" ht="20.1" customHeight="1" spans="1:5">
      <c r="A7" s="7">
        <v>2010101</v>
      </c>
      <c r="B7" s="7" t="s">
        <v>52</v>
      </c>
      <c r="C7" s="6">
        <v>14.02</v>
      </c>
      <c r="D7" s="6">
        <v>11.02</v>
      </c>
      <c r="E7" s="6">
        <v>3</v>
      </c>
    </row>
    <row r="8" ht="20.1" customHeight="1" spans="1:5">
      <c r="A8" s="7">
        <v>2010104</v>
      </c>
      <c r="B8" s="7" t="s">
        <v>159</v>
      </c>
      <c r="C8" s="6">
        <v>8</v>
      </c>
      <c r="D8" s="6"/>
      <c r="E8" s="6">
        <v>8</v>
      </c>
    </row>
    <row r="9" ht="20.1" customHeight="1" spans="1:5">
      <c r="A9" s="7">
        <v>2010107</v>
      </c>
      <c r="B9" s="7" t="s">
        <v>160</v>
      </c>
      <c r="C9" s="6">
        <v>5</v>
      </c>
      <c r="D9" s="6"/>
      <c r="E9" s="6">
        <v>5</v>
      </c>
    </row>
    <row r="10" ht="20.1" customHeight="1" spans="1:5">
      <c r="A10" s="7">
        <v>20103</v>
      </c>
      <c r="B10" s="7" t="s">
        <v>55</v>
      </c>
      <c r="C10" s="6">
        <v>258.5</v>
      </c>
      <c r="D10" s="6">
        <v>231.92</v>
      </c>
      <c r="E10" s="6">
        <v>26.58</v>
      </c>
    </row>
    <row r="11" ht="20.1" customHeight="1" spans="1:5">
      <c r="A11" s="7">
        <v>2010301</v>
      </c>
      <c r="B11" s="7" t="s">
        <v>68</v>
      </c>
      <c r="C11" s="6">
        <v>245.5</v>
      </c>
      <c r="D11" s="6">
        <v>231.92</v>
      </c>
      <c r="E11" s="6">
        <v>13.58</v>
      </c>
    </row>
    <row r="12" ht="20.1" customHeight="1" spans="1:5">
      <c r="A12" s="7">
        <v>2010302</v>
      </c>
      <c r="B12" s="7" t="s">
        <v>161</v>
      </c>
      <c r="C12" s="6">
        <v>13</v>
      </c>
      <c r="D12" s="6"/>
      <c r="E12" s="6">
        <v>13</v>
      </c>
    </row>
    <row r="13" ht="20.1" customHeight="1" spans="1:5">
      <c r="A13" s="7">
        <v>20106</v>
      </c>
      <c r="B13" s="7" t="s">
        <v>162</v>
      </c>
      <c r="C13" s="6">
        <v>30.48</v>
      </c>
      <c r="D13" s="6">
        <v>30.48</v>
      </c>
      <c r="E13" s="6"/>
    </row>
    <row r="14" ht="20.1" customHeight="1" spans="1:5">
      <c r="A14" s="7">
        <v>2010601</v>
      </c>
      <c r="B14" s="7" t="s">
        <v>163</v>
      </c>
      <c r="C14" s="6">
        <v>30.48</v>
      </c>
      <c r="D14" s="6">
        <v>30.48</v>
      </c>
      <c r="E14" s="6"/>
    </row>
    <row r="15" ht="20.1" customHeight="1" spans="1:5">
      <c r="A15" s="7">
        <v>20129</v>
      </c>
      <c r="B15" s="7" t="s">
        <v>164</v>
      </c>
      <c r="C15" s="6">
        <v>0.5</v>
      </c>
      <c r="D15" s="6">
        <v>0</v>
      </c>
      <c r="E15" s="6">
        <v>0.5</v>
      </c>
    </row>
    <row r="16" ht="20.1" customHeight="1" spans="1:5">
      <c r="A16" s="7">
        <v>2012901</v>
      </c>
      <c r="B16" s="7" t="s">
        <v>163</v>
      </c>
      <c r="C16" s="6">
        <v>0.5</v>
      </c>
      <c r="D16" s="6"/>
      <c r="E16" s="6">
        <v>0.5</v>
      </c>
    </row>
    <row r="17" ht="20.1" customHeight="1" spans="1:5">
      <c r="A17" s="7">
        <v>20131</v>
      </c>
      <c r="B17" s="7" t="s">
        <v>165</v>
      </c>
      <c r="C17" s="6">
        <v>33.88</v>
      </c>
      <c r="D17" s="6">
        <v>31.88</v>
      </c>
      <c r="E17" s="6">
        <v>2</v>
      </c>
    </row>
    <row r="18" ht="20.1" customHeight="1" spans="1:5">
      <c r="A18" s="7">
        <v>2013101</v>
      </c>
      <c r="B18" s="7" t="s">
        <v>163</v>
      </c>
      <c r="C18" s="6">
        <v>31.88</v>
      </c>
      <c r="D18" s="6">
        <v>31.88</v>
      </c>
      <c r="E18" s="6"/>
    </row>
    <row r="19" ht="20.1" customHeight="1" spans="1:5">
      <c r="A19" s="7">
        <v>2013102</v>
      </c>
      <c r="B19" s="7" t="s">
        <v>166</v>
      </c>
      <c r="C19" s="6">
        <v>2</v>
      </c>
      <c r="D19" s="6"/>
      <c r="E19" s="6">
        <v>2</v>
      </c>
    </row>
    <row r="20" ht="20.1" customHeight="1" spans="1:5">
      <c r="A20" s="7">
        <v>207</v>
      </c>
      <c r="B20" s="7" t="s">
        <v>63</v>
      </c>
      <c r="C20" s="6">
        <v>32.66</v>
      </c>
      <c r="D20" s="6">
        <v>32.66</v>
      </c>
      <c r="E20" s="6"/>
    </row>
    <row r="21" ht="20.1" customHeight="1" spans="1:5">
      <c r="A21" s="7">
        <v>20701</v>
      </c>
      <c r="B21" s="7" t="s">
        <v>64</v>
      </c>
      <c r="C21" s="6">
        <v>32.66</v>
      </c>
      <c r="D21" s="6">
        <v>32.66</v>
      </c>
      <c r="E21" s="6"/>
    </row>
    <row r="22" ht="20.1" customHeight="1" spans="1:5">
      <c r="A22" s="7">
        <v>2070109</v>
      </c>
      <c r="B22" s="7" t="s">
        <v>65</v>
      </c>
      <c r="C22" s="6">
        <v>32.66</v>
      </c>
      <c r="D22" s="6">
        <v>32.66</v>
      </c>
      <c r="E22" s="6"/>
    </row>
    <row r="23" ht="20.1" customHeight="1" spans="1:5">
      <c r="A23" s="7">
        <v>208</v>
      </c>
      <c r="B23" s="7" t="s">
        <v>66</v>
      </c>
      <c r="C23" s="6">
        <v>8.58</v>
      </c>
      <c r="D23" s="6">
        <v>8.58</v>
      </c>
      <c r="E23" s="6"/>
    </row>
    <row r="24" ht="20.1" customHeight="1" spans="1:5">
      <c r="A24" s="7">
        <v>20801</v>
      </c>
      <c r="B24" s="7" t="s">
        <v>167</v>
      </c>
      <c r="C24" s="6">
        <v>8.58</v>
      </c>
      <c r="D24" s="6">
        <v>8.58</v>
      </c>
      <c r="E24" s="6"/>
    </row>
    <row r="25" ht="20.1" customHeight="1" spans="1:5">
      <c r="A25" s="7">
        <v>2080101</v>
      </c>
      <c r="B25" s="7" t="s">
        <v>68</v>
      </c>
      <c r="C25" s="6">
        <v>8.58</v>
      </c>
      <c r="D25" s="6">
        <v>8.58</v>
      </c>
      <c r="E25" s="6"/>
    </row>
    <row r="26" ht="20.1" customHeight="1" spans="1:5">
      <c r="A26" s="7">
        <v>212</v>
      </c>
      <c r="B26" s="7" t="s">
        <v>69</v>
      </c>
      <c r="C26" s="6">
        <v>26.15</v>
      </c>
      <c r="D26" s="6">
        <v>26.15</v>
      </c>
      <c r="E26" s="6"/>
    </row>
    <row r="27" ht="20.1" customHeight="1" spans="1:5">
      <c r="A27" s="7">
        <v>21202</v>
      </c>
      <c r="B27" s="7" t="s">
        <v>168</v>
      </c>
      <c r="C27" s="6">
        <v>26.15</v>
      </c>
      <c r="D27" s="6">
        <v>26.15</v>
      </c>
      <c r="E27" s="6"/>
    </row>
    <row r="28" ht="20.1" customHeight="1" spans="1:5">
      <c r="A28" s="7">
        <v>2120201</v>
      </c>
      <c r="B28" s="7" t="s">
        <v>169</v>
      </c>
      <c r="C28" s="6">
        <v>26.15</v>
      </c>
      <c r="D28" s="6">
        <v>26.15</v>
      </c>
      <c r="E28" s="6"/>
    </row>
    <row r="29" ht="20.1" customHeight="1" spans="1:5">
      <c r="A29" s="7">
        <v>213</v>
      </c>
      <c r="B29" s="7" t="s">
        <v>72</v>
      </c>
      <c r="C29" s="6">
        <v>344.84</v>
      </c>
      <c r="D29" s="6">
        <v>307.77</v>
      </c>
      <c r="E29" s="6">
        <v>37.07</v>
      </c>
    </row>
    <row r="30" ht="20.1" customHeight="1" spans="1:5">
      <c r="A30" s="7">
        <v>21301</v>
      </c>
      <c r="B30" s="7" t="s">
        <v>170</v>
      </c>
      <c r="C30" s="6">
        <v>288.52</v>
      </c>
      <c r="D30" s="6">
        <v>251.45</v>
      </c>
      <c r="E30" s="6">
        <v>37.07</v>
      </c>
    </row>
    <row r="31" ht="20.1" customHeight="1" spans="1:5">
      <c r="A31" s="7">
        <v>2130104</v>
      </c>
      <c r="B31" s="7" t="s">
        <v>171</v>
      </c>
      <c r="C31" s="6">
        <v>138.74</v>
      </c>
      <c r="D31" s="6">
        <v>138.74</v>
      </c>
      <c r="E31" s="6"/>
    </row>
    <row r="32" ht="20.1" customHeight="1" spans="1:5">
      <c r="A32" s="7">
        <v>2130104</v>
      </c>
      <c r="B32" s="7" t="s">
        <v>171</v>
      </c>
      <c r="C32" s="6">
        <v>26.08</v>
      </c>
      <c r="D32" s="6">
        <v>26.08</v>
      </c>
      <c r="E32" s="6"/>
    </row>
    <row r="33" ht="20.1" customHeight="1" spans="1:5">
      <c r="A33" s="7">
        <v>2130705</v>
      </c>
      <c r="B33" s="7" t="s">
        <v>172</v>
      </c>
      <c r="C33" s="6">
        <v>123.7</v>
      </c>
      <c r="D33" s="6">
        <v>86.63</v>
      </c>
      <c r="E33" s="6">
        <v>37.07</v>
      </c>
    </row>
    <row r="34" ht="20.1" customHeight="1" spans="1:5">
      <c r="A34" s="7">
        <v>21302</v>
      </c>
      <c r="B34" s="7" t="s">
        <v>173</v>
      </c>
      <c r="C34" s="6">
        <v>27.2</v>
      </c>
      <c r="D34" s="6">
        <v>27.2</v>
      </c>
      <c r="E34" s="6"/>
    </row>
    <row r="35" ht="20.1" customHeight="1" spans="1:5">
      <c r="A35" s="7">
        <v>2130204</v>
      </c>
      <c r="B35" s="7" t="s">
        <v>174</v>
      </c>
      <c r="C35" s="6">
        <v>27.2</v>
      </c>
      <c r="D35" s="6">
        <v>27.2</v>
      </c>
      <c r="E35" s="6"/>
    </row>
    <row r="36" ht="20.1" customHeight="1" spans="1:5">
      <c r="A36" s="7">
        <v>21303</v>
      </c>
      <c r="B36" s="7" t="s">
        <v>175</v>
      </c>
      <c r="C36" s="6">
        <v>29.12</v>
      </c>
      <c r="D36" s="6">
        <v>29.12</v>
      </c>
      <c r="E36" s="6"/>
    </row>
    <row r="37" ht="20.1" customHeight="1" spans="1:5">
      <c r="A37" s="7">
        <v>2130399</v>
      </c>
      <c r="B37" s="7" t="s">
        <v>176</v>
      </c>
      <c r="C37" s="6">
        <v>29.12</v>
      </c>
      <c r="D37" s="6">
        <v>29.12</v>
      </c>
      <c r="E37" s="6"/>
    </row>
    <row r="38" ht="20.1" customHeight="1" spans="1:5">
      <c r="A38" s="7"/>
      <c r="B38" s="6" t="s">
        <v>80</v>
      </c>
      <c r="C38" s="8">
        <f>C5+C20+C23+C26+C29</f>
        <v>762.61</v>
      </c>
      <c r="D38" s="8">
        <f>D5+D20+D23+D26+D29</f>
        <v>680.46</v>
      </c>
      <c r="E38" s="8">
        <f>E5+E20+E23+E26+E29</f>
        <v>82.15</v>
      </c>
    </row>
    <row r="39" ht="20.1" customHeight="1"/>
    <row r="40" ht="20.1" customHeight="1"/>
    <row r="41" ht="20.1" customHeight="1"/>
  </sheetData>
  <mergeCells count="3">
    <mergeCell ref="A1:E1"/>
    <mergeCell ref="A2:E2"/>
    <mergeCell ref="A3:E3"/>
  </mergeCells>
  <printOptions horizontalCentered="1"/>
  <pageMargins left="0.708333333333333" right="0.708333333333333" top="0.550694444444444" bottom="0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cp:lastPrinted>2017-03-02T02:48:00Z</cp:lastPrinted>
  <dcterms:modified xsi:type="dcterms:W3CDTF">2017-07-27T02:59:12Z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