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3" r:id="rId12"/>
    <sheet name="附表13 部门整体支出绩效自评情况" sheetId="14" r:id="rId13"/>
    <sheet name="附表14 部门整体支出绩效自评表" sheetId="18" r:id="rId14"/>
    <sheet name="附表15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<sst xmlns="http://schemas.openxmlformats.org/spreadsheetml/2006/main" count="2267" uniqueCount="839">
  <si>
    <t>收入支出决算表</t>
  </si>
  <si>
    <t>公开01表</t>
  </si>
  <si>
    <t xml:space="preserve">部门：镇康县妇幼保健院             </t>
  </si>
  <si>
    <t>金额单位：万元</t>
  </si>
  <si>
    <t>收入</t>
  </si>
  <si>
    <t>支出</t>
  </si>
  <si>
    <t>项目</t>
  </si>
  <si>
    <t>行次</t>
  </si>
  <si>
    <t>金额</t>
  </si>
  <si>
    <t>项目(按功能分类)</t>
  </si>
  <si>
    <t>栏次</t>
  </si>
  <si>
    <t>1</t>
  </si>
  <si>
    <t>2</t>
  </si>
  <si>
    <t>一、一般公共预算财政拨款收入</t>
  </si>
  <si>
    <t>1,080.45</t>
  </si>
  <si>
    <t>一、一般公共服务支出</t>
  </si>
  <si>
    <t>31</t>
  </si>
  <si>
    <t>188.19</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</si>
  <si>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</si>
  <si>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</si>
  <si>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</si>
  <si>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</si>
  <si>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</si>
  <si>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</si>
  <si>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</si>
  <si>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</si>
  <si>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</si>
  <si>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</si>
  <si>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</si>
  <si>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</si>
  <si>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</si>
  <si>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1,638.11</t>
  </si>
  <si>
    <t>五、教育支出</t>
  </si>
  <si>
    <t>35</t>
  </si>
  <si>
    <t>六、经营收入</t>
  </si>
  <si>
    <t>6</t>
  </si>
  <si>
    <t>六、科学技术支出</t>
  </si>
  <si>
    <t>36</t>
  </si>
  <si>
    <t>七、附属单位上缴收入</t>
  </si>
  <si>
    <t>7</t>
  </si>
  <si>
    <t>七、文化旅游体育与传媒支出</t>
  </si>
  <si>
    <t>37</t>
  </si>
  <si>
    <t>八、其他收入</t>
  </si>
  <si>
    <t>8</t>
  </si>
  <si>
    <t>342.64</t>
  </si>
  <si>
    <t>八、社会保障和就业支出</t>
  </si>
  <si>
    <t>38</t>
  </si>
  <si>
    <t>136.55</t>
  </si>
  <si>
    <t>9</t>
  </si>
  <si>
    <t>九、卫生健康支出</t>
  </si>
  <si>
    <t>39</t>
  </si>
  <si>
    <t>2,722.35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</si>
  <si>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</si>
  <si>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</si>
  <si>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</si>
  <si>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</si>
  <si>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</si>
  <si>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</si>
  <si>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</si>
  <si>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</si>
  <si>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</si>
  <si>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</si>
  <si>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</si>
  <si>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</si>
  <si>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</si>
  <si>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</si>
  <si>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</si>
  <si>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</si>
  <si>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</si>
  <si>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</si>
  <si>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</si>
  <si>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</si>
  <si>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</si>
  <si>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</si>
  <si>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</si>
  <si>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</si>
  <si>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</si>
  <si>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</si>
  <si>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</si>
  <si>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</si>
  <si>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</si>
  <si>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</si>
  <si>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50.77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</si>
  <si>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</si>
  <si>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</si>
  <si>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</si>
  <si>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</si>
  <si>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</si>
  <si>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</si>
  <si>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</si>
  <si>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</si>
  <si>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</si>
  <si>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</si>
  <si>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</si>
  <si>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</si>
  <si>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</si>
  <si>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</si>
  <si>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</si>
  <si>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</si>
  <si>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</si>
  <si>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</si>
  <si>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</si>
  <si>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</si>
  <si>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</si>
  <si>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</si>
  <si>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</si>
  <si>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3,061.21</t>
  </si>
  <si>
    <t>本年支出合计</t>
  </si>
  <si>
    <t>57</t>
  </si>
  <si>
    <t>3,097.85</t>
  </si>
  <si>
    <t xml:space="preserve">    使用专用结余</t>
  </si>
  <si>
    <t>28</t>
  </si>
  <si>
    <t>结余分配</t>
  </si>
  <si>
    <t>58</t>
  </si>
  <si>
    <t xml:space="preserve">    年初结转和结余</t>
  </si>
  <si>
    <t>29</t>
  </si>
  <si>
    <t>354.48</t>
  </si>
  <si>
    <t>年末结转和结余</t>
  </si>
  <si>
    <t>59</t>
  </si>
  <si>
    <t>317.83</t>
  </si>
  <si>
    <t>总计</t>
  </si>
  <si>
    <t>30</t>
  </si>
  <si>
    <t>3,415.69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</si>
  <si>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</si>
  <si>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</si>
  <si>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</si>
  <si>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</si>
  <si>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</si>
  <si>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</si>
  <si>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</si>
  <si>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</si>
  <si>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</si>
  <si>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</si>
  <si>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</si>
  <si>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</si>
  <si>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</si>
  <si>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</si>
  <si>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</si>
  <si>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</si>
  <si>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</si>
  <si>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</si>
  <si>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</si>
  <si>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</si>
  <si>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</si>
  <si>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</si>
  <si>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</si>
  <si>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0.85</t>
  </si>
  <si>
    <t>2010399</t>
  </si>
  <si>
    <t>其他政府办公厅（室）及相关机构事务支出</t>
  </si>
  <si>
    <t>20199</t>
  </si>
  <si>
    <t>其他一般公共服务支出</t>
  </si>
  <si>
    <t>187.34</t>
  </si>
  <si>
    <t>2019999</t>
  </si>
  <si>
    <t>208</t>
  </si>
  <si>
    <t>社会保障和就业支出</t>
  </si>
  <si>
    <t>20805</t>
  </si>
  <si>
    <t>行政事业单位养老支出</t>
  </si>
  <si>
    <t>2080502</t>
  </si>
  <si>
    <t>事业单位离退休</t>
  </si>
  <si>
    <t>43.80</t>
  </si>
  <si>
    <t>2080505</t>
  </si>
  <si>
    <t>机关事业单位基本养老保险缴费支出</t>
  </si>
  <si>
    <t>81.79</t>
  </si>
  <si>
    <t>2080506</t>
  </si>
  <si>
    <t>机关事业单位职业年金缴费支出</t>
  </si>
  <si>
    <t>10.96</t>
  </si>
  <si>
    <t>210</t>
  </si>
  <si>
    <t>卫生健康支出</t>
  </si>
  <si>
    <t>2,685.70</t>
  </si>
  <si>
    <t>704.95</t>
  </si>
  <si>
    <t>21004</t>
  </si>
  <si>
    <t>公共卫生</t>
  </si>
  <si>
    <t>2,652.72</t>
  </si>
  <si>
    <t>671.97</t>
  </si>
  <si>
    <t>2100403</t>
  </si>
  <si>
    <t>妇幼保健机构</t>
  </si>
  <si>
    <t>2,509.83</t>
  </si>
  <si>
    <t>529.07</t>
  </si>
  <si>
    <t>2100408</t>
  </si>
  <si>
    <t>基本公共卫生服务</t>
  </si>
  <si>
    <t>68.36</t>
  </si>
  <si>
    <t>2100409</t>
  </si>
  <si>
    <t>重大公共卫生服务</t>
  </si>
  <si>
    <t>19.33</t>
  </si>
  <si>
    <t>2100410</t>
  </si>
  <si>
    <t>突发公共卫生事件应急处理</t>
  </si>
  <si>
    <t>55.20</t>
  </si>
  <si>
    <t>21007</t>
  </si>
  <si>
    <t>计划生育事务</t>
  </si>
  <si>
    <t>0.35</t>
  </si>
  <si>
    <t>2100799</t>
  </si>
  <si>
    <t>其他计划生育事务支出</t>
  </si>
  <si>
    <t>21011</t>
  </si>
  <si>
    <t>行政事业单位医疗</t>
  </si>
  <si>
    <t>32.63</t>
  </si>
  <si>
    <t>2101102</t>
  </si>
  <si>
    <t>事业单位医疗</t>
  </si>
  <si>
    <t>30.07</t>
  </si>
  <si>
    <t>2101199</t>
  </si>
  <si>
    <t>其他行政事业单位医疗支出</t>
  </si>
  <si>
    <t>2.56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</si>
  <si>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</si>
  <si>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</si>
  <si>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</si>
  <si>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</si>
  <si>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</si>
  <si>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</si>
  <si>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</si>
  <si>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</si>
  <si>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</si>
  <si>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</si>
  <si>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</si>
  <si>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</si>
  <si>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</si>
  <si>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</si>
  <si>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2,037.02</t>
  </si>
  <si>
    <t>2,689.37</t>
  </si>
  <si>
    <t>2,004.39</t>
  </si>
  <si>
    <t>2,503.88</t>
  </si>
  <si>
    <t>1,974.19</t>
  </si>
  <si>
    <t>529.69</t>
  </si>
  <si>
    <t>92.70</t>
  </si>
  <si>
    <t>6.00</t>
  </si>
  <si>
    <t>86.70</t>
  </si>
  <si>
    <t>32.35</t>
  </si>
  <si>
    <t>60.43</t>
  </si>
  <si>
    <t>24.20</t>
  </si>
  <si>
    <t>36.23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</si>
  <si>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</si>
  <si>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</si>
  <si>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</si>
  <si>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</si>
  <si>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</si>
  <si>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</si>
  <si>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</si>
  <si>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</si>
  <si>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</si>
  <si>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</si>
  <si>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</si>
  <si>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</si>
  <si>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</si>
  <si>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</si>
  <si>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</si>
  <si>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747.66</t>
  </si>
  <si>
    <t>1,123.17</t>
  </si>
  <si>
    <t>年初财政拨款结转和结余</t>
  </si>
  <si>
    <t>81.75</t>
  </si>
  <si>
    <t>年末财政拨款结转和结余</t>
  </si>
  <si>
    <t>39.03</t>
  </si>
  <si>
    <t>61</t>
  </si>
  <si>
    <t>62</t>
  </si>
  <si>
    <t>63</t>
  </si>
  <si>
    <t>1,162.20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</si>
  <si>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</si>
  <si>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</si>
  <si>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</si>
  <si>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</si>
  <si>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</si>
  <si>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</si>
  <si>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</si>
  <si>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</si>
  <si>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</si>
  <si>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</si>
  <si>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</si>
  <si>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</si>
  <si>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</si>
  <si>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</si>
  <si>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779.21</t>
  </si>
  <si>
    <t>301.24</t>
  </si>
  <si>
    <t>755.01</t>
  </si>
  <si>
    <t>343.95</t>
  </si>
  <si>
    <t>591.90</t>
  </si>
  <si>
    <t>113.05</t>
  </si>
  <si>
    <t>567.70</t>
  </si>
  <si>
    <t>155.76</t>
  </si>
  <si>
    <t>559.27</t>
  </si>
  <si>
    <t>112.70</t>
  </si>
  <si>
    <t>714.68</t>
  </si>
  <si>
    <t>535.07</t>
  </si>
  <si>
    <t>155.41</t>
  </si>
  <si>
    <t>11.76</t>
  </si>
  <si>
    <t>529.20</t>
  </si>
  <si>
    <t>0.13</t>
  </si>
  <si>
    <t>11.63</t>
  </si>
  <si>
    <t>43.51</t>
  </si>
  <si>
    <t>62.36</t>
  </si>
  <si>
    <t>19.16</t>
  </si>
  <si>
    <t>21.26</t>
  </si>
  <si>
    <t>8.24</t>
  </si>
  <si>
    <t>5.23</t>
  </si>
  <si>
    <t>31.00</t>
  </si>
  <si>
    <t>2100716</t>
  </si>
  <si>
    <t>计划生育机构</t>
  </si>
  <si>
    <t>2100717</t>
  </si>
  <si>
    <t>计划生育服务</t>
  </si>
  <si>
    <t>注：本表反映部门本年度一般公共预算财政拨款的收支和年初、年末结转结余情况。</t>
  </si>
  <si>
    <t>一般公共预算财政拨款基本支出决算表</t>
  </si>
  <si>
    <t>公开06表</t>
  </si>
  <si>
    <t>科目编码</t>
  </si>
  <si>
    <t>301</t>
  </si>
  <si>
    <t>工资福利支出</t>
  </si>
  <si>
    <t>705.21</t>
  </si>
  <si>
    <t>302</t>
  </si>
  <si>
    <t>商品和服务支出</t>
  </si>
  <si>
    <t>310</t>
  </si>
  <si>
    <t>资本性支出</t>
  </si>
  <si>
    <t>30101</t>
  </si>
  <si>
    <t xml:space="preserve">  基本工资</t>
  </si>
  <si>
    <t>217.71</t>
  </si>
  <si>
    <t>30201</t>
  </si>
  <si>
    <t xml:space="preserve">  办公费</t>
  </si>
  <si>
    <t>31001</t>
  </si>
  <si>
    <t xml:space="preserve">  房屋建筑物购建</t>
  </si>
  <si>
    <t>30102</t>
  </si>
  <si>
    <t xml:space="preserve">  津贴补贴</t>
  </si>
  <si>
    <t>32.22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</si>
  <si>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</si>
  <si>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</si>
  <si>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</si>
  <si>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</si>
  <si>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</si>
  <si>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</si>
  <si>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</si>
  <si>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</si>
  <si>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</si>
  <si>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</si>
  <si>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</si>
  <si>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</si>
  <si>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</si>
  <si>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</si>
  <si>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</si>
  <si>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</si>
  <si>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</si>
  <si>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</si>
  <si>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274.13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</si>
  <si>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</si>
  <si>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</si>
  <si>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</si>
  <si>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</si>
  <si>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</si>
  <si>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</si>
  <si>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</si>
  <si>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</si>
  <si>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</si>
  <si>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</si>
  <si>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</si>
  <si>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</si>
  <si>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</si>
  <si>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</si>
  <si>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</si>
  <si>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</si>
  <si>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</si>
  <si>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</si>
  <si>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</si>
  <si>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</si>
  <si>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</si>
  <si>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</si>
  <si>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</si>
  <si>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</si>
  <si>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</si>
  <si>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</si>
  <si>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</si>
  <si>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</si>
  <si>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</si>
  <si>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</si>
  <si>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7.57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</si>
  <si>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</si>
  <si>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</si>
  <si>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</si>
  <si>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</si>
  <si>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</si>
  <si>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</si>
  <si>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</si>
  <si>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</si>
  <si>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</si>
  <si>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</si>
  <si>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</si>
  <si>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</si>
  <si>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</si>
  <si>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</si>
  <si>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</si>
  <si>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</si>
  <si>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</si>
  <si>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</si>
  <si>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</si>
  <si>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</si>
  <si>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</si>
  <si>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</si>
  <si>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</si>
  <si>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</si>
  <si>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49.80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</si>
  <si>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</si>
  <si>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</si>
  <si>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</si>
  <si>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</si>
  <si>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</si>
  <si>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</si>
  <si>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</si>
  <si>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</si>
  <si>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</si>
  <si>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</si>
  <si>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</si>
  <si>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</si>
  <si>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</si>
  <si>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</si>
  <si>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</si>
  <si>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</si>
  <si>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</si>
  <si>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</si>
  <si>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</si>
  <si>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</si>
  <si>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</si>
  <si>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</si>
  <si>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</si>
  <si>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</si>
  <si>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</si>
  <si>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</si>
  <si>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</si>
  <si>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</si>
  <si>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</si>
  <si>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</si>
  <si>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</si>
  <si>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</si>
  <si>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</si>
  <si>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</si>
  <si>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</si>
  <si>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</si>
  <si>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</si>
  <si>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</si>
  <si>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</si>
  <si>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</si>
  <si>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</si>
  <si>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</si>
  <si>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</si>
  <si>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</si>
  <si>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</si>
  <si>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</si>
  <si>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</si>
  <si>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</si>
  <si>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</si>
  <si>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</si>
  <si>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</si>
  <si>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</si>
  <si>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</si>
  <si>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</si>
  <si>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</si>
  <si>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</si>
  <si>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</si>
  <si>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</si>
  <si>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</si>
  <si>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</si>
  <si>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</si>
  <si>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</si>
  <si>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</si>
  <si>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</si>
  <si>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</si>
  <si>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</si>
  <si>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</si>
  <si>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</si>
  <si>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</si>
  <si>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</si>
  <si>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</si>
  <si>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</si>
  <si>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</si>
  <si>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</si>
  <si>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</si>
  <si>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</si>
  <si>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</si>
  <si>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</si>
  <si>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</si>
  <si>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</si>
  <si>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</si>
  <si>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</si>
  <si>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</si>
  <si>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</si>
  <si>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</si>
  <si>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</si>
  <si>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</si>
  <si>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</si>
  <si>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</si>
  <si>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</si>
  <si>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</si>
  <si>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</si>
  <si>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</si>
  <si>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</si>
  <si>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</si>
  <si>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</si>
  <si>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</si>
  <si>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</si>
  <si>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159.95</t>
  </si>
  <si>
    <t>309</t>
  </si>
  <si>
    <t>资本性支出（基本建设）</t>
  </si>
  <si>
    <t>311</t>
  </si>
  <si>
    <t>对企业补助（基本建设）</t>
  </si>
  <si>
    <t>43.81</t>
  </si>
  <si>
    <t>30901</t>
  </si>
  <si>
    <t>31101</t>
  </si>
  <si>
    <t>0.02</t>
  </si>
  <si>
    <t>30902</t>
  </si>
  <si>
    <t>31199</t>
  </si>
  <si>
    <t>1.30</t>
  </si>
  <si>
    <t>30903</t>
  </si>
  <si>
    <t>30905</t>
  </si>
  <si>
    <t>1.85</t>
  </si>
  <si>
    <t>30906</t>
  </si>
  <si>
    <t>7.66</t>
  </si>
  <si>
    <t>30907</t>
  </si>
  <si>
    <t>3.26</t>
  </si>
  <si>
    <t>30908</t>
  </si>
  <si>
    <t>30913</t>
  </si>
  <si>
    <t>30919</t>
  </si>
  <si>
    <t>313</t>
  </si>
  <si>
    <t>对社会保障基金补助</t>
  </si>
  <si>
    <t>1.28</t>
  </si>
  <si>
    <t>30921</t>
  </si>
  <si>
    <t>31302</t>
  </si>
  <si>
    <t xml:space="preserve">  对社会保险基金补助</t>
  </si>
  <si>
    <t>30922</t>
  </si>
  <si>
    <t>31303</t>
  </si>
  <si>
    <t xml:space="preserve">  补充全国社会保障基金</t>
  </si>
  <si>
    <t>0.37</t>
  </si>
  <si>
    <t>30999</t>
  </si>
  <si>
    <t xml:space="preserve">  其他基本建设支出</t>
  </si>
  <si>
    <t>31304</t>
  </si>
  <si>
    <t xml:space="preserve">  对机关事业单位职业年金的补助</t>
  </si>
  <si>
    <t>155.00</t>
  </si>
  <si>
    <t>29.00</t>
  </si>
  <si>
    <t>0.57</t>
  </si>
  <si>
    <t>1.05</t>
  </si>
  <si>
    <t>76.18</t>
  </si>
  <si>
    <t>18.44</t>
  </si>
  <si>
    <t>1.97</t>
  </si>
  <si>
    <t xml:space="preserve">  其他对个人和家庭的补助</t>
  </si>
  <si>
    <t>2.16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</si>
  <si>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</si>
  <si>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</si>
  <si>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</si>
  <si>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</si>
  <si>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说明：本部门2023年无政府性基金预算财政拨款收和入支出或国有资本经营预算财政拨款收入和支出，故本表无为空表</t>
  </si>
  <si>
    <t>国有资本经营预算财政拨款收入支出决算表</t>
  </si>
  <si>
    <t>公开09表</t>
  </si>
  <si>
    <t>结转</t>
  </si>
  <si>
    <t>结余</t>
  </si>
  <si>
    <t>注：本表反映部门本年度国有资本经营预算财政拨款的收支和年初、年末结转结余情况。</t>
  </si>
  <si>
    <t>说明：本部门2023年无国有资本经营预算财政拨款收入支出，故本表无为空表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</si>
  <si>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</si>
  <si>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</si>
  <si>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</si>
  <si>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</si>
  <si>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</si>
  <si>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</si>
  <si>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</si>
  <si>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</si>
  <si>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</si>
  <si>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</si>
  <si>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</si>
  <si>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</si>
  <si>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</si>
  <si>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</si>
  <si>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</si>
  <si>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</si>
  <si>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</si>
  <si>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</si>
  <si>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</si>
  <si>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</si>
  <si>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</si>
  <si>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</si>
  <si>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</si>
  <si>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</si>
  <si>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</si>
  <si>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</si>
  <si>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</si>
  <si>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</si>
  <si>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</si>
  <si>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</si>
  <si>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</si>
  <si>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</si>
  <si>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</si>
  <si>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</si>
  <si>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</si>
  <si>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说明：本部门2023年无财政拨款“三公”经费、行政参公单位机关运行经费，故本表无为空表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</si>
  <si>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</si>
  <si>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</si>
  <si>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</si>
  <si>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</si>
  <si>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</si>
  <si>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说明：本部门2023年无一般公共预算财政拨款“三公”经费，故本表无为空表</t>
  </si>
  <si>
    <t>国有资产使用情况表</t>
  </si>
  <si>
    <t>公开12表</t>
  </si>
  <si>
    <t>部门：镇康县妇幼保健院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</si>
  <si>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</si>
  <si>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</si>
  <si>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</si>
  <si>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</si>
  <si>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</si>
  <si>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</si>
  <si>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</si>
  <si>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</si>
  <si>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</si>
  <si>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</si>
  <si>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</si>
  <si>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</si>
  <si>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</si>
  <si>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</si>
  <si>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</si>
  <si>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rgb="FF000000"/>
        <rFont val="宋体"/>
        <charset val="134"/>
      </rPr>
      <t>部门整体支出绩效自评情况</t>
    </r>
  </si>
  <si>
    <t>公开13表</t>
  </si>
  <si>
    <t>金额：万元</t>
  </si>
  <si>
    <t>一、部门基本情况</t>
  </si>
  <si>
    <t>（一）部门概况</t>
  </si>
  <si>
    <t>现有干部职工120人（编内46人，编外74人），卫生专技人员99人，工勤及其他人员21人。卫生专业技术人员高级职称10人，中级职称9人，初级职称59人，无职称21人。 取得本科43人，专科66人，中专及以下11人.</t>
  </si>
  <si>
    <t>（二）部门绩效目标的设立情况</t>
  </si>
  <si>
    <t>1.针对指标任务，制定切实可行的方案，采取相关措施，力争各项目标任务的圆满完成。将关爱妇女儿童健康行动、惠民实事有效的落到实处。
2.全面加强母婴安全保障工作。深入实施母婴安全行动计划和健康儿童行动计划，加强健康教育，做好高危筛查、管理、评估和危重救治工作。加强培训和业务指导，畅通转诊和急救绿色通道，确保母婴安全，5岁以下儿童及婴儿死亡率稳中有降，切实加强高危孕产妇管理，努力实现孕产妇0死亡，孕产妇系统管理率逐年提高，普及产前筛查的重要意义，制定切实可行的产前筛查实施方案，降低妊娠风险，提高出生人口素质，确保优生优育。
3.将党风廉政建设、消防安全工作、无烟医院、创卫工作、禁毒工作等纳入常态化工作，优化医疗执业环境，建立良好医疗秩序，构建和谐医患关系，保障医疗安全，切实增强人民群众就医安全感、获得感、满意度。</t>
  </si>
  <si>
    <t>（三）部门整体收支情况</t>
  </si>
  <si>
    <t>2023年度收入合计3061.20万元。其中：财政拨款收入1080.45万元，占总收入的35%；上级补助收入0万元，占总收入的0%；事业收入1638.11万元（含教育收费0万元），占总收入的54%；经营收入0万元，占总收入的0%；附属单位上缴收入0万元，占总收入的0%；其他收入342.64万元，占总收入的11%。与上年相比，收入合计增加270.77万元，增长9.70%。</t>
  </si>
  <si>
    <t>（四）部门预算管理制度建设情况</t>
  </si>
  <si>
    <t>我单位严格按照《中华人民共和国预算法》的规定及镇康县财政局关于部门预算编制的管理规定编制本部门预算，1.严格按国家政策支付个人工资、津补贴和绩效工资，严禁自立项目和提高发放标准。对纳入工资统发的单位，要按国家工资政策及相关人事管理规定，严格考核和审核个人工资支出，正确使用预算科目。对当月办理离退休的人员，从次月起转出在职人员工资统发。对应停发或不属于财政统发工资的人员工资，要及时从工资数据中剔除。对单位上报的个人工资计算差错造成的损失，除责令单位负责追回外，还将追究相关人员的责任。2.牢固树立过“紧日子”思想。各部门要树立厉行节约理念，严格落实中央、省、市有关过“紧日子”的要求，采取有效措施压减一般性支出，切实严控非急需非刚性支出，加强预算执行监控，规范合理使用经费，增强预算的严肃性和约束性，构建厉行节约规范化、常态化和长效化机制。3.强化全过程绩效管理。请你部门依据批复的绩效目标
对项目开展全过程预算绩效管理，因政策变化等因素确需调整绩效目标的，应按程序报县财政局审批。预算执行中，要对预算执行情况和绩效目标实现程度开展 “双监控”。预算年度终了，各部门应开展绩效自评。</t>
  </si>
  <si>
    <t>（五）严控“三公经费”支出情况</t>
  </si>
  <si>
    <t>本单位不涉及三公经费</t>
  </si>
  <si>
    <t>二、绩效自评工作情况</t>
  </si>
  <si>
    <t>（一）绩效自评的目的</t>
  </si>
  <si>
    <t>促进单位内控质量管理，推进疾病防控工作有序开展，努力提高专项资金使用效率，便于在今后的工作中进一步完善项目绩效管理。</t>
  </si>
  <si>
    <t>（二）自评组织过程</t>
  </si>
  <si>
    <t>1.前期准备</t>
  </si>
  <si>
    <t>成立了项目绩效考评领导小组，由院领导担任考评小组组长，各股室负责人担任项目组员。建立了绩效考评小组的评价指标，明确了考评小组的职责权限、考评对象和内容以及考评时限等，力求考评客观、公正、规范。</t>
  </si>
  <si>
    <t>2.组织实施</t>
  </si>
  <si>
    <t>考评小组按照科学规范、公正公开、分类管理原则，结合区财政局绩效评价指标体系，对照年初预算绩效目标及考评指标，对我会财政项目整体支出绩效进行了严格考评，同时对项目进行了综合考评。</t>
  </si>
  <si>
    <t>三、评价情况分析及综合评价结论</t>
  </si>
  <si>
    <t>经考评小组综合考评，各项目在实施过程中均已按照年初预算实施方案执行，各项目绩效目标均已达到年初设定目标，项目整体支出综合考评优秀。</t>
  </si>
  <si>
    <t>四、存在的问题和整改情况</t>
  </si>
  <si>
    <t>部分未完成项目绩效目标原因是：1、管理经验不足；2、技术力量弱；3、业务督促指导力度不够；4、部门联防联控协作不够；5、资金到位滞后。针对上述除资金滞后到位的问题外，进一步加强了单位管理，促进人才培养和业务指导与部门协作。</t>
  </si>
  <si>
    <t>五、绩效自评结果应用</t>
  </si>
  <si>
    <t>预算执行中，严格按照预算科目支出，为各项工作顺利就位，提供资金保证。</t>
  </si>
  <si>
    <t>六、主要经验及做法</t>
  </si>
  <si>
    <t xml:space="preserve"> 1.领导班子对预算工作的重视与支持是提高项目资金绩效的关键；
 2.业务股室认真落实年初预算工作目标、加强预算资金的管理使用是提高项目资金绩效的保障。</t>
  </si>
  <si>
    <t>七、其他需说明的情况</t>
  </si>
  <si>
    <t>无</t>
  </si>
  <si>
    <t>备注：涉密部门和涉密信息按保密规定不公开。</t>
  </si>
  <si>
    <t>公开表14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</si>
  <si>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</si>
  <si>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</si>
  <si>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镇康县妇幼保健院</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29</t>
    </r>
    <r>
      <rPr>
        <sz val="12"/>
        <color rgb="FF000000"/>
        <rFont val="宋体"/>
        <charset val="0"/>
      </rPr>
      <t>日</t>
    </r>
    <r>
      <rPr>
        <sz val="12"/>
        <color rgb="FF000000"/>
        <rFont val="Times New Roman"/>
        <charset val="0"/>
      </rPr>
      <t xml:space="preserve">                                                                    </t>
    </r>
  </si>
  <si>
    <t>部门名称</t>
  </si>
  <si>
    <t>镇康县妇幼保健院</t>
  </si>
  <si>
    <t>主管部门及代码</t>
  </si>
  <si>
    <t>镇康县卫生健康局131001</t>
  </si>
  <si>
    <t>实施单位</t>
  </si>
  <si>
    <t xml:space="preserve">镇康县妇幼保健院      </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</si>
  <si>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</si>
  <si>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</si>
  <si>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</si>
  <si>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</si>
  <si>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</si>
  <si>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</si>
  <si>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</si>
  <si>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</si>
  <si>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</si>
  <si>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</si>
  <si>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</si>
  <si>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</si>
  <si>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</si>
  <si>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通过多种健康宣传教育提高群众健康防范意识，计划0-6岁儿童眼保健和视力检查人数13830人；地中海贫血各项常规筛查数720对，婚前医学检查人数1890人，避孕药具管理发放网点76个，叶酸新增应服用人数1196人；艾滋病母婴阻断工作人数2200人；妇女常见病筛查人数10245人；孕前优生筛查人数1500人。加强健康教育，做好高危筛查、管理、评估和危重救治工作。加强培训和业务指导，畅通转诊和急救绿色通道，确保母婴安全，5岁以下儿童及婴儿死亡率稳中有降，切实加强高危孕产妇管理，努力实现孕产妇0死亡，孕产妇系统管理率逐年提高，普及产前筛查的重要意义，制定切实可行的产前筛查实施方案，降低妊娠风险，提高出生人口素质，确保优生优育完成以下指标：
1.增补叶酸预防神经管缺陷发放率90%
2.地中海贫血各项常规筛查覆盖率100%
3.婚前医学检查完成率90%
4.艾滋病母婴传播率&lt;2%
5.先天梅毒报告率16/10万活产
6.乙肝母婴传播率&lt;1%
7.妇女常见病筛查率≥80%
8.孕前优生筛查率≥80%
9.全县孕产妇死亡率控制在12/10万以下；
10.婴儿死亡率控制在4‰以下，
11.5岁以下儿童死亡率控制在5.5‰以下，
12.新生儿遗传代谢疾病筛查率达98%以上,
13.新生儿听力筛查率达98%以上，
14.产前筛查率达80%以上，
15.适龄妇女宫颈癌和乳腺癌筛查覆盖率达到50%以上，
16.孕产妇健康管理和3岁以下儿童健康管理率保持在90％以上,
17.新生儿先心病筛查率达90%以上。
18.平均住院日≤6 天            
19.法定传染病报告率 100%                                  
20.住院患者抗菌药物使用率≤60%
21.每百出院人次主动报告不良事件例次大于2.5例/每年</t>
  </si>
  <si>
    <r>
      <t>2023</t>
    </r>
    <r>
      <rPr>
        <sz val="10"/>
        <color rgb="FF000000"/>
        <rFont val="宋体"/>
        <charset val="0"/>
      </rPr>
      <t>年</t>
    </r>
    <r>
      <rPr>
        <sz val="10"/>
        <color rgb="FF000000"/>
        <rFont val="Times New Roman"/>
        <charset val="0"/>
      </rPr>
      <t>1-12</t>
    </r>
    <r>
      <rPr>
        <sz val="10"/>
        <color rgb="FF000000"/>
        <rFont val="宋体"/>
        <charset val="0"/>
      </rPr>
      <t>月全县完成检查人数</t>
    </r>
    <r>
      <rPr>
        <sz val="10"/>
        <color rgb="FF000000"/>
        <rFont val="Times New Roman"/>
        <charset val="0"/>
      </rPr>
      <t>1412</t>
    </r>
    <r>
      <rPr>
        <sz val="10"/>
        <color rgb="FF000000"/>
        <rFont val="宋体"/>
        <charset val="0"/>
      </rPr>
      <t>人，</t>
    </r>
    <r>
      <rPr>
        <sz val="10"/>
        <color rgb="FF000000"/>
        <rFont val="Times New Roman"/>
        <charset val="0"/>
      </rPr>
      <t>2023</t>
    </r>
    <r>
      <rPr>
        <sz val="10"/>
        <color rgb="FF000000"/>
        <rFont val="宋体"/>
        <charset val="0"/>
      </rPr>
      <t>年</t>
    </r>
    <r>
      <rPr>
        <sz val="10"/>
        <color rgb="FF000000"/>
        <rFont val="Times New Roman"/>
        <charset val="0"/>
      </rPr>
      <t>1-12</t>
    </r>
    <r>
      <rPr>
        <sz val="10"/>
        <color rgb="FF000000"/>
        <rFont val="宋体"/>
        <charset val="0"/>
      </rPr>
      <t>月份完成</t>
    </r>
    <r>
      <rPr>
        <sz val="10"/>
        <color rgb="FF000000"/>
        <rFont val="Times New Roman"/>
        <charset val="0"/>
      </rPr>
      <t>728</t>
    </r>
    <r>
      <rPr>
        <sz val="10"/>
        <color rgb="FF000000"/>
        <rFont val="宋体"/>
        <charset val="0"/>
      </rPr>
      <t>对，完成率</t>
    </r>
    <r>
      <rPr>
        <sz val="10"/>
        <color rgb="FF000000"/>
        <rFont val="Times New Roman"/>
        <charset val="0"/>
      </rPr>
      <t>101.11%</t>
    </r>
    <r>
      <rPr>
        <sz val="10"/>
        <color rgb="FF000000"/>
        <rFont val="宋体"/>
        <charset val="0"/>
      </rPr>
      <t>。血红蛋白分析任务数</t>
    </r>
    <r>
      <rPr>
        <sz val="10"/>
        <color rgb="FF000000"/>
        <rFont val="Times New Roman"/>
        <charset val="0"/>
      </rPr>
      <t>100</t>
    </r>
    <r>
      <rPr>
        <sz val="10"/>
        <color rgb="FF000000"/>
        <rFont val="宋体"/>
        <charset val="0"/>
      </rPr>
      <t>对，完成</t>
    </r>
    <r>
      <rPr>
        <sz val="10"/>
        <color rgb="FF000000"/>
        <rFont val="Times New Roman"/>
        <charset val="0"/>
      </rPr>
      <t>91</t>
    </r>
    <r>
      <rPr>
        <sz val="10"/>
        <color rgb="FF000000"/>
        <rFont val="宋体"/>
        <charset val="0"/>
      </rPr>
      <t>对，完成率</t>
    </r>
    <r>
      <rPr>
        <sz val="10"/>
        <color rgb="FF000000"/>
        <rFont val="Times New Roman"/>
        <charset val="0"/>
      </rPr>
      <t>91%</t>
    </r>
    <r>
      <rPr>
        <sz val="10"/>
        <color rgb="FF000000"/>
        <rFont val="宋体"/>
        <charset val="0"/>
      </rPr>
      <t>。基因检测任务数</t>
    </r>
    <r>
      <rPr>
        <sz val="10"/>
        <color rgb="FF000000"/>
        <rFont val="Times New Roman"/>
        <charset val="0"/>
      </rPr>
      <t>4</t>
    </r>
    <r>
      <rPr>
        <sz val="10"/>
        <color rgb="FF000000"/>
        <rFont val="宋体"/>
        <charset val="0"/>
      </rPr>
      <t>对，完成</t>
    </r>
    <r>
      <rPr>
        <sz val="10"/>
        <color rgb="FF000000"/>
        <rFont val="Times New Roman"/>
        <charset val="0"/>
      </rPr>
      <t>3</t>
    </r>
    <r>
      <rPr>
        <sz val="10"/>
        <color rgb="FF000000"/>
        <rFont val="宋体"/>
        <charset val="0"/>
      </rPr>
      <t>对</t>
    </r>
    <r>
      <rPr>
        <sz val="10"/>
        <color rgb="FF000000"/>
        <rFont val="Times New Roman"/>
        <charset val="0"/>
      </rPr>
      <t>,</t>
    </r>
    <r>
      <rPr>
        <sz val="10"/>
        <color rgb="FF000000"/>
        <rFont val="宋体"/>
        <charset val="0"/>
      </rPr>
      <t>完成率</t>
    </r>
    <r>
      <rPr>
        <sz val="10"/>
        <color rgb="FF000000"/>
        <rFont val="Times New Roman"/>
        <charset val="0"/>
      </rPr>
      <t>75%</t>
    </r>
    <r>
      <rPr>
        <sz val="10"/>
        <color rgb="FF000000"/>
        <rFont val="宋体"/>
        <charset val="0"/>
      </rPr>
      <t>，产前诊断任务数</t>
    </r>
    <r>
      <rPr>
        <sz val="10"/>
        <color rgb="FF000000"/>
        <rFont val="Times New Roman"/>
        <charset val="0"/>
      </rPr>
      <t>1</t>
    </r>
    <r>
      <rPr>
        <sz val="10"/>
        <color rgb="FF000000"/>
        <rFont val="宋体"/>
        <charset val="0"/>
      </rPr>
      <t>对，完成</t>
    </r>
    <r>
      <rPr>
        <sz val="10"/>
        <color rgb="FF000000"/>
        <rFont val="Times New Roman"/>
        <charset val="0"/>
      </rPr>
      <t>0</t>
    </r>
    <r>
      <rPr>
        <sz val="10"/>
        <color rgb="FF000000"/>
        <rFont val="宋体"/>
        <charset val="0"/>
      </rPr>
      <t>对。</t>
    </r>
    <r>
      <rPr>
        <sz val="10"/>
        <color rgb="FF000000"/>
        <rFont val="Times New Roman"/>
        <charset val="0"/>
      </rPr>
      <t>1-12</t>
    </r>
    <r>
      <rPr>
        <sz val="10"/>
        <color rgb="FF000000"/>
        <rFont val="宋体"/>
        <charset val="0"/>
      </rPr>
      <t>月份民政结婚登记</t>
    </r>
    <r>
      <rPr>
        <sz val="10"/>
        <color rgb="FF000000"/>
        <rFont val="Times New Roman"/>
        <charset val="0"/>
      </rPr>
      <t>1890</t>
    </r>
    <r>
      <rPr>
        <sz val="10"/>
        <color rgb="FF000000"/>
        <rFont val="宋体"/>
        <charset val="0"/>
      </rPr>
      <t>人，婚前医学检查</t>
    </r>
    <r>
      <rPr>
        <sz val="10"/>
        <color rgb="FF000000"/>
        <rFont val="Times New Roman"/>
        <charset val="0"/>
      </rPr>
      <t>1793</t>
    </r>
    <r>
      <rPr>
        <sz val="10"/>
        <color rgb="FF000000"/>
        <rFont val="宋体"/>
        <charset val="0"/>
      </rPr>
      <t>人。</t>
    </r>
    <r>
      <rPr>
        <sz val="10"/>
        <color rgb="FF000000"/>
        <rFont val="Times New Roman"/>
        <charset val="0"/>
      </rPr>
      <t>2023</t>
    </r>
    <r>
      <rPr>
        <sz val="10"/>
        <color rgb="FF000000"/>
        <rFont val="宋体"/>
        <charset val="0"/>
      </rPr>
      <t>年</t>
    </r>
    <r>
      <rPr>
        <sz val="10"/>
        <color rgb="FF000000"/>
        <rFont val="Times New Roman"/>
        <charset val="0"/>
      </rPr>
      <t>1-12</t>
    </r>
    <r>
      <rPr>
        <sz val="10"/>
        <color rgb="FF000000"/>
        <rFont val="宋体"/>
        <charset val="0"/>
      </rPr>
      <t>月新增应服用人数</t>
    </r>
    <r>
      <rPr>
        <sz val="10"/>
        <color rgb="FF000000"/>
        <rFont val="Times New Roman"/>
        <charset val="0"/>
      </rPr>
      <t>1196</t>
    </r>
    <r>
      <rPr>
        <sz val="10"/>
        <color rgb="FF000000"/>
        <rFont val="宋体"/>
        <charset val="0"/>
      </rPr>
      <t>人，新增服用人数</t>
    </r>
    <r>
      <rPr>
        <sz val="10"/>
        <color rgb="FF000000"/>
        <rFont val="Times New Roman"/>
        <charset val="0"/>
      </rPr>
      <t>1188</t>
    </r>
    <r>
      <rPr>
        <sz val="10"/>
        <color rgb="FF000000"/>
        <rFont val="宋体"/>
        <charset val="0"/>
      </rPr>
      <t>人，叶酸服用率</t>
    </r>
    <r>
      <rPr>
        <sz val="10"/>
        <color rgb="FF000000"/>
        <rFont val="Times New Roman"/>
        <charset val="0"/>
      </rPr>
      <t>99.33%</t>
    </r>
    <r>
      <rPr>
        <sz val="10"/>
        <color rgb="FF000000"/>
        <rFont val="宋体"/>
        <charset val="0"/>
      </rPr>
      <t>。</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日完成</t>
    </r>
    <r>
      <rPr>
        <sz val="10"/>
        <color rgb="FF000000"/>
        <rFont val="Times New Roman"/>
        <charset val="0"/>
      </rPr>
      <t>HIV</t>
    </r>
    <r>
      <rPr>
        <sz val="10"/>
        <color rgb="FF000000"/>
        <rFont val="宋体"/>
        <charset val="0"/>
      </rPr>
      <t>、梅毒和乙肝初筛检测各</t>
    </r>
    <r>
      <rPr>
        <sz val="10"/>
        <color rgb="FF000000"/>
        <rFont val="Times New Roman"/>
        <charset val="0"/>
      </rPr>
      <t>2263</t>
    </r>
    <r>
      <rPr>
        <sz val="10"/>
        <color rgb="FF000000"/>
        <rFont val="宋体"/>
        <charset val="0"/>
      </rPr>
      <t>人，完成检测任务</t>
    </r>
    <r>
      <rPr>
        <sz val="10"/>
        <color rgb="FF000000"/>
        <rFont val="Times New Roman"/>
        <charset val="0"/>
      </rPr>
      <t>102.86%</t>
    </r>
    <r>
      <rPr>
        <sz val="10"/>
        <color rgb="FF000000"/>
        <rFont val="宋体"/>
        <charset val="0"/>
      </rPr>
      <t>。对感染艾滋病病毒的孕产妇实施母婴传播，管理阳性孕产妇</t>
    </r>
    <r>
      <rPr>
        <sz val="10"/>
        <color rgb="FF000000"/>
        <rFont val="Times New Roman"/>
        <charset val="0"/>
      </rPr>
      <t>8</t>
    </r>
    <r>
      <rPr>
        <sz val="10"/>
        <color rgb="FF000000"/>
        <rFont val="宋体"/>
        <charset val="0"/>
      </rPr>
      <t>人，阳性孕产妇服药率</t>
    </r>
    <r>
      <rPr>
        <sz val="10"/>
        <color rgb="FF000000"/>
        <rFont val="Times New Roman"/>
        <charset val="0"/>
      </rPr>
      <t>100%</t>
    </r>
    <r>
      <rPr>
        <sz val="10"/>
        <color rgb="FF000000"/>
        <rFont val="宋体"/>
        <charset val="0"/>
      </rPr>
      <t>，婴儿服药率</t>
    </r>
    <r>
      <rPr>
        <sz val="10"/>
        <color rgb="FF000000"/>
        <rFont val="Times New Roman"/>
        <charset val="0"/>
      </rPr>
      <t>100%</t>
    </r>
    <r>
      <rPr>
        <sz val="10"/>
        <color rgb="FF000000"/>
        <rFont val="宋体"/>
        <charset val="0"/>
      </rPr>
      <t>。</t>
    </r>
    <r>
      <rPr>
        <sz val="10"/>
        <color rgb="FF000000"/>
        <rFont val="Times New Roman"/>
        <charset val="0"/>
      </rPr>
      <t xml:space="preserve"> 2023</t>
    </r>
    <r>
      <rPr>
        <sz val="10"/>
        <color rgb="FF000000"/>
        <rFont val="宋体"/>
        <charset val="0"/>
      </rPr>
      <t>年全县共有免费避孕药具发放网点</t>
    </r>
    <r>
      <rPr>
        <sz val="10"/>
        <color rgb="FF000000"/>
        <rFont val="Times New Roman"/>
        <charset val="0"/>
      </rPr>
      <t>76</t>
    </r>
    <r>
      <rPr>
        <sz val="10"/>
        <color rgb="FF000000"/>
        <rFont val="宋体"/>
        <charset val="0"/>
      </rPr>
      <t>个，其中社会发放网点（活动发放）</t>
    </r>
    <r>
      <rPr>
        <sz val="10"/>
        <color rgb="FF000000"/>
        <rFont val="Times New Roman"/>
        <charset val="0"/>
      </rPr>
      <t>1</t>
    </r>
    <r>
      <rPr>
        <sz val="10"/>
        <color rgb="FF000000"/>
        <rFont val="宋体"/>
        <charset val="0"/>
      </rPr>
      <t>个，主渠道发放网点（村、社区）</t>
    </r>
    <r>
      <rPr>
        <sz val="10"/>
        <color rgb="FF000000"/>
        <rFont val="Times New Roman"/>
        <charset val="0"/>
      </rPr>
      <t>75</t>
    </r>
    <r>
      <rPr>
        <sz val="10"/>
        <color rgb="FF000000"/>
        <rFont val="宋体"/>
        <charset val="0"/>
      </rPr>
      <t>个。完成</t>
    </r>
    <r>
      <rPr>
        <sz val="10"/>
        <color rgb="FF000000"/>
        <rFont val="Times New Roman"/>
        <charset val="0"/>
      </rPr>
      <t>22</t>
    </r>
    <r>
      <rPr>
        <sz val="10"/>
        <color rgb="FF000000"/>
        <rFont val="宋体"/>
        <charset val="0"/>
      </rPr>
      <t>期健康咨询活动。发放宣传资料</t>
    </r>
    <r>
      <rPr>
        <sz val="10"/>
        <color rgb="FF000000"/>
        <rFont val="Times New Roman"/>
        <charset val="0"/>
      </rPr>
      <t>24900</t>
    </r>
    <r>
      <rPr>
        <sz val="10"/>
        <color rgb="FF000000"/>
        <rFont val="宋体"/>
        <charset val="0"/>
      </rPr>
      <t>余份、宣传品发放</t>
    </r>
    <r>
      <rPr>
        <sz val="10"/>
        <color rgb="FF000000"/>
        <rFont val="Times New Roman"/>
        <charset val="0"/>
      </rPr>
      <t>20</t>
    </r>
    <r>
      <rPr>
        <sz val="10"/>
        <color rgb="FF000000"/>
        <rFont val="宋体"/>
        <charset val="0"/>
      </rPr>
      <t>余种、活动现场受咨询服务</t>
    </r>
    <r>
      <rPr>
        <sz val="10"/>
        <color rgb="FF000000"/>
        <rFont val="Times New Roman"/>
        <charset val="0"/>
      </rPr>
      <t>6190</t>
    </r>
    <r>
      <rPr>
        <sz val="10"/>
        <color rgb="FF000000"/>
        <rFont val="宋体"/>
        <charset val="0"/>
      </rPr>
      <t>余人，义诊</t>
    </r>
    <r>
      <rPr>
        <sz val="10"/>
        <color rgb="FF000000"/>
        <rFont val="Times New Roman"/>
        <charset val="0"/>
      </rPr>
      <t>686</t>
    </r>
    <r>
      <rPr>
        <sz val="10"/>
        <color rgb="FF000000"/>
        <rFont val="宋体"/>
        <charset val="0"/>
      </rPr>
      <t>余人。单位公众号宣传共计</t>
    </r>
    <r>
      <rPr>
        <sz val="10"/>
        <color rgb="FF000000"/>
        <rFont val="Times New Roman"/>
        <charset val="0"/>
      </rPr>
      <t>34</t>
    </r>
    <r>
      <rPr>
        <sz val="10"/>
        <color rgb="FF000000"/>
        <rFont val="宋体"/>
        <charset val="0"/>
      </rPr>
      <t>次，总浏览量</t>
    </r>
    <r>
      <rPr>
        <sz val="10"/>
        <color rgb="FF000000"/>
        <rFont val="Times New Roman"/>
        <charset val="0"/>
      </rPr>
      <t>7353</t>
    </r>
    <r>
      <rPr>
        <sz val="10"/>
        <color rgb="FF000000"/>
        <rFont val="宋体"/>
        <charset val="0"/>
      </rPr>
      <t>，视频号宣传共计</t>
    </r>
    <r>
      <rPr>
        <sz val="10"/>
        <color rgb="FF000000"/>
        <rFont val="Times New Roman"/>
        <charset val="0"/>
      </rPr>
      <t>9</t>
    </r>
    <r>
      <rPr>
        <sz val="10"/>
        <color rgb="FF000000"/>
        <rFont val="宋体"/>
        <charset val="0"/>
      </rPr>
      <t>次，总播放量</t>
    </r>
    <r>
      <rPr>
        <sz val="10"/>
        <color rgb="FF000000"/>
        <rFont val="Times New Roman"/>
        <charset val="0"/>
      </rPr>
      <t>5330</t>
    </r>
    <r>
      <rPr>
        <sz val="10"/>
        <color rgb="FF000000"/>
        <rFont val="宋体"/>
        <charset val="0"/>
      </rPr>
      <t>。孕妇学校开班</t>
    </r>
    <r>
      <rPr>
        <sz val="10"/>
        <color rgb="FF000000"/>
        <rFont val="Times New Roman"/>
        <charset val="0"/>
      </rPr>
      <t>27</t>
    </r>
    <r>
      <rPr>
        <sz val="10"/>
        <color rgb="FF000000"/>
        <rFont val="宋体"/>
        <charset val="0"/>
      </rPr>
      <t>期，参加</t>
    </r>
    <r>
      <rPr>
        <sz val="10"/>
        <color rgb="FF000000"/>
        <rFont val="Times New Roman"/>
        <charset val="0"/>
      </rPr>
      <t>262</t>
    </r>
    <r>
      <rPr>
        <sz val="10"/>
        <color rgb="FF000000"/>
        <rFont val="宋体"/>
        <charset val="0"/>
      </rPr>
      <t>人次。宣传栏宣传共计</t>
    </r>
    <r>
      <rPr>
        <sz val="10"/>
        <color rgb="FF000000"/>
        <rFont val="Times New Roman"/>
        <charset val="0"/>
      </rPr>
      <t>6</t>
    </r>
    <r>
      <rPr>
        <sz val="10"/>
        <color rgb="FF000000"/>
        <rFont val="宋体"/>
        <charset val="0"/>
      </rPr>
      <t>期。出生医学证明管理</t>
    </r>
    <r>
      <rPr>
        <sz val="10"/>
        <color rgb="FF000000"/>
        <rFont val="Times New Roman"/>
        <charset val="0"/>
      </rPr>
      <t xml:space="preserve"> 2023</t>
    </r>
    <r>
      <rPr>
        <sz val="10"/>
        <color rgb="FF000000"/>
        <rFont val="宋体"/>
        <charset val="0"/>
      </rPr>
      <t>年</t>
    </r>
    <r>
      <rPr>
        <sz val="10"/>
        <color rgb="FF000000"/>
        <rFont val="Times New Roman"/>
        <charset val="0"/>
      </rPr>
      <t>1-12</t>
    </r>
    <r>
      <rPr>
        <sz val="10"/>
        <color rgb="FF000000"/>
        <rFont val="宋体"/>
        <charset val="0"/>
      </rPr>
      <t>月全县活产数</t>
    </r>
    <r>
      <rPr>
        <sz val="10"/>
        <color rgb="FF000000"/>
        <rFont val="Times New Roman"/>
        <charset val="0"/>
      </rPr>
      <t>1534</t>
    </r>
    <r>
      <rPr>
        <sz val="10"/>
        <color rgb="FF000000"/>
        <rFont val="宋体"/>
        <charset val="0"/>
      </rPr>
      <t>人，中国籍分娩</t>
    </r>
    <r>
      <rPr>
        <sz val="10"/>
        <color rgb="FF000000"/>
        <rFont val="Times New Roman"/>
        <charset val="0"/>
      </rPr>
      <t>993</t>
    </r>
    <r>
      <rPr>
        <sz val="10"/>
        <color rgb="FF000000"/>
        <rFont val="宋体"/>
        <charset val="0"/>
      </rPr>
      <t>人，单缅分娩</t>
    </r>
    <r>
      <rPr>
        <sz val="10"/>
        <color rgb="FF000000"/>
        <rFont val="Times New Roman"/>
        <charset val="0"/>
      </rPr>
      <t>281</t>
    </r>
    <r>
      <rPr>
        <sz val="10"/>
        <color rgb="FF000000"/>
        <rFont val="宋体"/>
        <charset val="0"/>
      </rPr>
      <t>人，双缅</t>
    </r>
    <r>
      <rPr>
        <sz val="10"/>
        <color rgb="FF000000"/>
        <rFont val="Times New Roman"/>
        <charset val="0"/>
      </rPr>
      <t>260</t>
    </r>
    <r>
      <rPr>
        <sz val="10"/>
        <color rgb="FF000000"/>
        <rFont val="宋体"/>
        <charset val="0"/>
      </rPr>
      <t>人。共签发《出生医学证明》</t>
    </r>
    <r>
      <rPr>
        <sz val="10"/>
        <color rgb="FF000000"/>
        <rFont val="Times New Roman"/>
        <charset val="0"/>
      </rPr>
      <t>1436</t>
    </r>
    <r>
      <rPr>
        <sz val="10"/>
        <color rgb="FF000000"/>
        <rFont val="宋体"/>
        <charset val="0"/>
      </rPr>
      <t>枚，其中首次签发</t>
    </r>
    <r>
      <rPr>
        <sz val="10"/>
        <color rgb="FF000000"/>
        <rFont val="Times New Roman"/>
        <charset val="0"/>
      </rPr>
      <t>1770</t>
    </r>
    <r>
      <rPr>
        <sz val="10"/>
        <color rgb="FF000000"/>
        <rFont val="宋体"/>
        <charset val="0"/>
      </rPr>
      <t>枚（机构内签发</t>
    </r>
    <r>
      <rPr>
        <sz val="10"/>
        <color rgb="FF000000"/>
        <rFont val="Times New Roman"/>
        <charset val="0"/>
      </rPr>
      <t>1004</t>
    </r>
    <r>
      <rPr>
        <sz val="10"/>
        <color rgb="FF000000"/>
        <rFont val="宋体"/>
        <charset val="0"/>
      </rPr>
      <t>枚，机构外签发</t>
    </r>
    <r>
      <rPr>
        <sz val="10"/>
        <color rgb="FF000000"/>
        <rFont val="Times New Roman"/>
        <charset val="0"/>
      </rPr>
      <t>374</t>
    </r>
    <r>
      <rPr>
        <sz val="10"/>
        <color rgb="FF000000"/>
        <rFont val="宋体"/>
        <charset val="0"/>
      </rPr>
      <t>枚），首次签发率为</t>
    </r>
    <r>
      <rPr>
        <sz val="10"/>
        <color rgb="FF000000"/>
        <rFont val="Times New Roman"/>
        <charset val="0"/>
      </rPr>
      <t>95.29%</t>
    </r>
    <r>
      <rPr>
        <sz val="10"/>
        <color rgb="FF000000"/>
        <rFont val="宋体"/>
        <charset val="0"/>
      </rPr>
      <t>；换发</t>
    </r>
    <r>
      <rPr>
        <sz val="10"/>
        <color rgb="FF000000"/>
        <rFont val="Times New Roman"/>
        <charset val="0"/>
      </rPr>
      <t>33</t>
    </r>
    <r>
      <rPr>
        <sz val="10"/>
        <color rgb="FF000000"/>
        <rFont val="宋体"/>
        <charset val="0"/>
      </rPr>
      <t>枚（机构内换发</t>
    </r>
    <r>
      <rPr>
        <sz val="10"/>
        <color rgb="FF000000"/>
        <rFont val="Times New Roman"/>
        <charset val="0"/>
      </rPr>
      <t>32</t>
    </r>
    <r>
      <rPr>
        <sz val="10"/>
        <color rgb="FF000000"/>
        <rFont val="宋体"/>
        <charset val="0"/>
      </rPr>
      <t>枚，机构外换发</t>
    </r>
    <r>
      <rPr>
        <sz val="10"/>
        <color rgb="FF000000"/>
        <rFont val="Times New Roman"/>
        <charset val="0"/>
      </rPr>
      <t>1</t>
    </r>
    <r>
      <rPr>
        <sz val="10"/>
        <color rgb="FF000000"/>
        <rFont val="宋体"/>
        <charset val="0"/>
      </rPr>
      <t>枚）；行政补发</t>
    </r>
    <r>
      <rPr>
        <sz val="10"/>
        <color rgb="FF000000"/>
        <rFont val="Times New Roman"/>
        <charset val="0"/>
      </rPr>
      <t>25</t>
    </r>
    <r>
      <rPr>
        <sz val="10"/>
        <color rgb="FF000000"/>
        <rFont val="宋体"/>
        <charset val="0"/>
      </rPr>
      <t>枚，废证</t>
    </r>
    <r>
      <rPr>
        <sz val="10"/>
        <color rgb="FF000000"/>
        <rFont val="Times New Roman"/>
        <charset val="0"/>
      </rPr>
      <t>4</t>
    </r>
    <r>
      <rPr>
        <sz val="10"/>
        <color rgb="FF000000"/>
        <rFont val="宋体"/>
        <charset val="0"/>
      </rPr>
      <t>枚，其他原因作废（因启用第七版《出生医学证明》空白证作废）</t>
    </r>
    <r>
      <rPr>
        <sz val="10"/>
        <color rgb="FF000000"/>
        <rFont val="Times New Roman"/>
        <charset val="0"/>
      </rPr>
      <t>330</t>
    </r>
    <r>
      <rPr>
        <sz val="10"/>
        <color rgb="FF000000"/>
        <rFont val="宋体"/>
        <charset val="0"/>
      </rPr>
      <t>枚废证率</t>
    </r>
    <r>
      <rPr>
        <sz val="10"/>
        <color rgb="FF000000"/>
        <rFont val="Times New Roman"/>
        <charset val="0"/>
      </rPr>
      <t>0.22%</t>
    </r>
    <r>
      <rPr>
        <sz val="10"/>
        <color rgb="FF000000"/>
        <rFont val="宋体"/>
        <charset val="0"/>
      </rPr>
      <t>，有效控制在</t>
    </r>
    <r>
      <rPr>
        <sz val="10"/>
        <color rgb="FF000000"/>
        <rFont val="Times New Roman"/>
        <charset val="0"/>
      </rPr>
      <t>1%</t>
    </r>
    <r>
      <rPr>
        <sz val="10"/>
        <color rgb="FF000000"/>
        <rFont val="宋体"/>
        <charset val="0"/>
      </rPr>
      <t>。全县库存结余出生医学证明</t>
    </r>
    <r>
      <rPr>
        <sz val="10"/>
        <color rgb="FF000000"/>
        <rFont val="Times New Roman"/>
        <charset val="0"/>
      </rPr>
      <t>140</t>
    </r>
    <r>
      <rPr>
        <sz val="10"/>
        <color rgb="FF000000"/>
        <rFont val="宋体"/>
        <charset val="0"/>
      </rPr>
      <t>枚。</t>
    </r>
    <r>
      <rPr>
        <sz val="10"/>
        <color rgb="FF000000"/>
        <rFont val="Times New Roman"/>
        <charset val="0"/>
      </rPr>
      <t>2023</t>
    </r>
    <r>
      <rPr>
        <sz val="10"/>
        <color rgb="FF000000"/>
        <rFont val="宋体"/>
        <charset val="0"/>
      </rPr>
      <t>年</t>
    </r>
    <r>
      <rPr>
        <sz val="10"/>
        <color rgb="FF000000"/>
        <rFont val="Times New Roman"/>
        <charset val="0"/>
      </rPr>
      <t>1-12</t>
    </r>
    <r>
      <rPr>
        <sz val="10"/>
        <color rgb="FF000000"/>
        <rFont val="宋体"/>
        <charset val="0"/>
      </rPr>
      <t>月份全县上报高危孕产妇</t>
    </r>
    <r>
      <rPr>
        <sz val="10"/>
        <color rgb="FF000000"/>
        <rFont val="Times New Roman"/>
        <charset val="0"/>
      </rPr>
      <t>2255</t>
    </r>
    <r>
      <rPr>
        <sz val="10"/>
        <color rgb="FF000000"/>
        <rFont val="宋体"/>
        <charset val="0"/>
      </rPr>
      <t>人，全县高危孕产妇乡级转县级</t>
    </r>
    <r>
      <rPr>
        <sz val="10"/>
        <color rgb="FF000000"/>
        <rFont val="Times New Roman"/>
        <charset val="0"/>
      </rPr>
      <t>101</t>
    </r>
    <r>
      <rPr>
        <sz val="10"/>
        <color rgb="FF000000"/>
        <rFont val="宋体"/>
        <charset val="0"/>
      </rPr>
      <t>人次，县级转诊市级</t>
    </r>
    <r>
      <rPr>
        <sz val="10"/>
        <color rgb="FF000000"/>
        <rFont val="Times New Roman"/>
        <charset val="0"/>
      </rPr>
      <t>35</t>
    </r>
    <r>
      <rPr>
        <sz val="10"/>
        <color rgb="FF000000"/>
        <rFont val="宋体"/>
        <charset val="0"/>
      </rPr>
      <t>人次，其中县级转诊</t>
    </r>
    <r>
      <rPr>
        <sz val="10"/>
        <color rgb="FF000000"/>
        <rFont val="Times New Roman"/>
        <charset val="0"/>
      </rPr>
      <t>31</t>
    </r>
    <r>
      <rPr>
        <sz val="10"/>
        <color rgb="FF000000"/>
        <rFont val="宋体"/>
        <charset val="0"/>
      </rPr>
      <t>人，乡镇级转介转诊</t>
    </r>
    <r>
      <rPr>
        <sz val="10"/>
        <color rgb="FF000000"/>
        <rFont val="Times New Roman"/>
        <charset val="0"/>
      </rPr>
      <t>4</t>
    </r>
    <r>
      <rPr>
        <sz val="10"/>
        <color rgb="FF000000"/>
        <rFont val="宋体"/>
        <charset val="0"/>
      </rPr>
      <t>人。截至</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月全县</t>
    </r>
    <r>
      <rPr>
        <sz val="10"/>
        <color rgb="FF000000"/>
        <rFont val="Times New Roman"/>
        <charset val="0"/>
      </rPr>
      <t>0-6</t>
    </r>
    <r>
      <rPr>
        <sz val="10"/>
        <color rgb="FF000000"/>
        <rFont val="宋体"/>
        <charset val="0"/>
      </rPr>
      <t>岁儿童为</t>
    </r>
    <r>
      <rPr>
        <sz val="10"/>
        <color rgb="FF000000"/>
        <rFont val="Times New Roman"/>
        <charset val="0"/>
      </rPr>
      <t>13830</t>
    </r>
    <r>
      <rPr>
        <sz val="10"/>
        <color rgb="FF000000"/>
        <rFont val="宋体"/>
        <charset val="0"/>
      </rPr>
      <t>人，</t>
    </r>
    <r>
      <rPr>
        <sz val="10"/>
        <color rgb="FF000000"/>
        <rFont val="Times New Roman"/>
        <charset val="0"/>
      </rPr>
      <t>1-12</t>
    </r>
    <r>
      <rPr>
        <sz val="10"/>
        <color rgb="FF000000"/>
        <rFont val="宋体"/>
        <charset val="0"/>
      </rPr>
      <t>月筛查出新增高危儿童</t>
    </r>
    <r>
      <rPr>
        <sz val="10"/>
        <color rgb="FF000000"/>
        <rFont val="Times New Roman"/>
        <charset val="0"/>
      </rPr>
      <t>970</t>
    </r>
    <r>
      <rPr>
        <sz val="10"/>
        <color rgb="FF000000"/>
        <rFont val="宋体"/>
        <charset val="0"/>
      </rPr>
      <t>人，高危儿童筛查率为</t>
    </r>
    <r>
      <rPr>
        <sz val="10"/>
        <color rgb="FF000000"/>
        <rFont val="Times New Roman"/>
        <charset val="0"/>
      </rPr>
      <t>7.01%</t>
    </r>
    <r>
      <rPr>
        <sz val="10"/>
        <color rgb="FF000000"/>
        <rFont val="宋体"/>
        <charset val="0"/>
      </rPr>
      <t>。</t>
    </r>
    <r>
      <rPr>
        <sz val="10"/>
        <color rgb="FF000000"/>
        <rFont val="Times New Roman"/>
        <charset val="0"/>
      </rPr>
      <t>1-12</t>
    </r>
    <r>
      <rPr>
        <sz val="10"/>
        <color rgb="FF000000"/>
        <rFont val="宋体"/>
        <charset val="0"/>
      </rPr>
      <t>月共管理高危儿童</t>
    </r>
    <r>
      <rPr>
        <sz val="10"/>
        <color rgb="FF000000"/>
        <rFont val="Times New Roman"/>
        <charset val="0"/>
      </rPr>
      <t>1928</t>
    </r>
    <r>
      <rPr>
        <sz val="10"/>
        <color rgb="FF000000"/>
        <rFont val="宋体"/>
        <charset val="0"/>
      </rPr>
      <t>人。截至</t>
    </r>
    <r>
      <rPr>
        <sz val="10"/>
        <color rgb="FF000000"/>
        <rFont val="Times New Roman"/>
        <charset val="0"/>
      </rPr>
      <t>12</t>
    </r>
    <r>
      <rPr>
        <sz val="10"/>
        <color rgb="FF000000"/>
        <rFont val="宋体"/>
        <charset val="0"/>
      </rPr>
      <t>月高危儿童结案</t>
    </r>
    <r>
      <rPr>
        <sz val="10"/>
        <color rgb="FF000000"/>
        <rFont val="Times New Roman"/>
        <charset val="0"/>
      </rPr>
      <t>1041</t>
    </r>
    <r>
      <rPr>
        <sz val="10"/>
        <color rgb="FF000000"/>
        <rFont val="宋体"/>
        <charset val="0"/>
      </rPr>
      <t>人，目前正在管理</t>
    </r>
    <r>
      <rPr>
        <sz val="10"/>
        <color rgb="FF000000"/>
        <rFont val="Times New Roman"/>
        <charset val="0"/>
      </rPr>
      <t>887</t>
    </r>
    <r>
      <rPr>
        <sz val="10"/>
        <color rgb="FF000000"/>
        <rFont val="宋体"/>
        <charset val="0"/>
      </rPr>
      <t>人完成：</t>
    </r>
    <r>
      <rPr>
        <sz val="10"/>
        <color rgb="FF000000"/>
        <rFont val="Times New Roman"/>
        <charset val="0"/>
      </rPr>
      <t>1.</t>
    </r>
    <r>
      <rPr>
        <sz val="10"/>
        <color rgb="FF000000"/>
        <rFont val="宋体"/>
        <charset val="0"/>
      </rPr>
      <t>增补叶酸预防神经管缺陷发放率</t>
    </r>
    <r>
      <rPr>
        <sz val="10"/>
        <color rgb="FF000000"/>
        <rFont val="Times New Roman"/>
        <charset val="0"/>
      </rPr>
      <t>99.33%
2.</t>
    </r>
    <r>
      <rPr>
        <sz val="10"/>
        <color rgb="FF000000"/>
        <rFont val="宋体"/>
        <charset val="0"/>
      </rPr>
      <t>地中海贫血各项常规筛查覆盖率</t>
    </r>
    <r>
      <rPr>
        <sz val="10"/>
        <color rgb="FF000000"/>
        <rFont val="Times New Roman"/>
        <charset val="0"/>
      </rPr>
      <t>100%</t>
    </r>
    <r>
      <rPr>
        <sz val="10"/>
        <color rgb="FF000000"/>
        <rFont val="宋体"/>
        <charset val="0"/>
      </rPr>
      <t>，</t>
    </r>
    <r>
      <rPr>
        <sz val="10"/>
        <color rgb="FF000000"/>
        <rFont val="Times New Roman"/>
        <charset val="0"/>
      </rPr>
      <t>3.</t>
    </r>
    <r>
      <rPr>
        <sz val="10"/>
        <color rgb="FF000000"/>
        <rFont val="宋体"/>
        <charset val="0"/>
      </rPr>
      <t>婚前医学检查完成率</t>
    </r>
    <r>
      <rPr>
        <sz val="10"/>
        <color rgb="FF000000"/>
        <rFont val="Times New Roman"/>
        <charset val="0"/>
      </rPr>
      <t>94.87%</t>
    </r>
    <r>
      <rPr>
        <sz val="10"/>
        <color rgb="FF000000"/>
        <rFont val="宋体"/>
        <charset val="0"/>
      </rPr>
      <t>，</t>
    </r>
    <r>
      <rPr>
        <sz val="10"/>
        <color rgb="FF000000"/>
        <rFont val="Times New Roman"/>
        <charset val="0"/>
      </rPr>
      <t>4.</t>
    </r>
    <r>
      <rPr>
        <sz val="10"/>
        <color rgb="FF000000"/>
        <rFont val="宋体"/>
        <charset val="0"/>
      </rPr>
      <t>艾滋病母婴传播率</t>
    </r>
    <r>
      <rPr>
        <sz val="10"/>
        <color rgb="FF000000"/>
        <rFont val="Times New Roman"/>
        <charset val="0"/>
      </rPr>
      <t>&lt;2%</t>
    </r>
    <r>
      <rPr>
        <sz val="10"/>
        <color rgb="FF000000"/>
        <rFont val="宋体"/>
        <charset val="0"/>
      </rPr>
      <t>，</t>
    </r>
    <r>
      <rPr>
        <sz val="10"/>
        <color rgb="FF000000"/>
        <rFont val="Times New Roman"/>
        <charset val="0"/>
      </rPr>
      <t>5.</t>
    </r>
    <r>
      <rPr>
        <sz val="10"/>
        <color rgb="FF000000"/>
        <rFont val="宋体"/>
        <charset val="0"/>
      </rPr>
      <t>先天梅毒报告率</t>
    </r>
    <r>
      <rPr>
        <sz val="10"/>
        <color rgb="FF000000"/>
        <rFont val="Times New Roman"/>
        <charset val="0"/>
      </rPr>
      <t>16/10</t>
    </r>
    <r>
      <rPr>
        <sz val="10"/>
        <color rgb="FF000000"/>
        <rFont val="宋体"/>
        <charset val="0"/>
      </rPr>
      <t>万活产，</t>
    </r>
    <r>
      <rPr>
        <sz val="10"/>
        <color rgb="FF000000"/>
        <rFont val="Times New Roman"/>
        <charset val="0"/>
      </rPr>
      <t>6.</t>
    </r>
    <r>
      <rPr>
        <sz val="10"/>
        <color rgb="FF000000"/>
        <rFont val="宋体"/>
        <charset val="0"/>
      </rPr>
      <t>乙肝母婴传播率</t>
    </r>
    <r>
      <rPr>
        <sz val="10"/>
        <color rgb="FF000000"/>
        <rFont val="Times New Roman"/>
        <charset val="0"/>
      </rPr>
      <t>&lt;1%</t>
    </r>
    <r>
      <rPr>
        <sz val="10"/>
        <color rgb="FF000000"/>
        <rFont val="宋体"/>
        <charset val="0"/>
      </rPr>
      <t>，</t>
    </r>
    <r>
      <rPr>
        <sz val="10"/>
        <color rgb="FF000000"/>
        <rFont val="Times New Roman"/>
        <charset val="0"/>
      </rPr>
      <t>7.</t>
    </r>
    <r>
      <rPr>
        <sz val="10"/>
        <color rgb="FF000000"/>
        <rFont val="宋体"/>
        <charset val="0"/>
      </rPr>
      <t>妇女常见病筛查率完成</t>
    </r>
    <r>
      <rPr>
        <sz val="10"/>
        <color rgb="FF000000"/>
        <rFont val="Times New Roman"/>
        <charset val="0"/>
      </rPr>
      <t>100%</t>
    </r>
    <r>
      <rPr>
        <sz val="10"/>
        <color rgb="FF000000"/>
        <rFont val="宋体"/>
        <charset val="0"/>
      </rPr>
      <t>，</t>
    </r>
    <r>
      <rPr>
        <sz val="10"/>
        <color rgb="FF000000"/>
        <rFont val="Times New Roman"/>
        <charset val="0"/>
      </rPr>
      <t>8.</t>
    </r>
    <r>
      <rPr>
        <sz val="10"/>
        <color rgb="FF000000"/>
        <rFont val="宋体"/>
        <charset val="0"/>
      </rPr>
      <t>孕前优生筛查率完成</t>
    </r>
    <r>
      <rPr>
        <sz val="10"/>
        <color rgb="FF000000"/>
        <rFont val="Times New Roman"/>
        <charset val="0"/>
      </rPr>
      <t>94%</t>
    </r>
    <r>
      <rPr>
        <sz val="10"/>
        <color rgb="FF000000"/>
        <rFont val="宋体"/>
        <charset val="0"/>
      </rPr>
      <t>，</t>
    </r>
    <r>
      <rPr>
        <sz val="10"/>
        <color rgb="FF000000"/>
        <rFont val="Times New Roman"/>
        <charset val="0"/>
      </rPr>
      <t>9.</t>
    </r>
    <r>
      <rPr>
        <sz val="10"/>
        <color rgb="FF000000"/>
        <rFont val="宋体"/>
        <charset val="0"/>
      </rPr>
      <t>孕产妇死亡率为</t>
    </r>
    <r>
      <rPr>
        <sz val="10"/>
        <color rgb="FF000000"/>
        <rFont val="Times New Roman"/>
        <charset val="0"/>
      </rPr>
      <t xml:space="preserve"> 0</t>
    </r>
    <r>
      <rPr>
        <sz val="10"/>
        <color rgb="FF000000"/>
        <rFont val="宋体"/>
        <charset val="0"/>
      </rPr>
      <t>死亡。</t>
    </r>
    <r>
      <rPr>
        <sz val="10"/>
        <color rgb="FF000000"/>
        <rFont val="Times New Roman"/>
        <charset val="0"/>
      </rPr>
      <t>10.</t>
    </r>
    <r>
      <rPr>
        <sz val="10"/>
        <color rgb="FF000000"/>
        <rFont val="宋体"/>
        <charset val="0"/>
      </rPr>
      <t>婴儿死亡率</t>
    </r>
    <r>
      <rPr>
        <sz val="10"/>
        <color rgb="FF000000"/>
        <rFont val="Times New Roman"/>
        <charset val="0"/>
      </rPr>
      <t>3.53‰</t>
    </r>
    <r>
      <rPr>
        <sz val="10"/>
        <color rgb="FF000000"/>
        <rFont val="宋体"/>
        <charset val="0"/>
      </rPr>
      <t>。</t>
    </r>
    <r>
      <rPr>
        <sz val="10"/>
        <color rgb="FF000000"/>
        <rFont val="Times New Roman"/>
        <charset val="0"/>
      </rPr>
      <t>11.5</t>
    </r>
    <r>
      <rPr>
        <sz val="10"/>
        <color rgb="FF000000"/>
        <rFont val="宋体"/>
        <charset val="0"/>
      </rPr>
      <t>岁以下儿童死亡率</t>
    </r>
    <r>
      <rPr>
        <sz val="10"/>
        <color rgb="FF000000"/>
        <rFont val="Times New Roman"/>
        <charset val="0"/>
      </rPr>
      <t xml:space="preserve"> 4.94‰</t>
    </r>
    <r>
      <rPr>
        <sz val="10"/>
        <color rgb="FF000000"/>
        <rFont val="宋体"/>
        <charset val="0"/>
      </rPr>
      <t>。</t>
    </r>
    <r>
      <rPr>
        <sz val="10"/>
        <color rgb="FF000000"/>
        <rFont val="Times New Roman"/>
        <charset val="0"/>
      </rPr>
      <t>12.</t>
    </r>
    <r>
      <rPr>
        <sz val="10"/>
        <color rgb="FF000000"/>
        <rFont val="宋体"/>
        <charset val="0"/>
      </rPr>
      <t>新生儿代谢性疾病筛查</t>
    </r>
    <r>
      <rPr>
        <sz val="10"/>
        <color rgb="FF000000"/>
        <rFont val="Times New Roman"/>
        <charset val="0"/>
      </rPr>
      <t>98.31%</t>
    </r>
    <r>
      <rPr>
        <sz val="10"/>
        <color rgb="FF000000"/>
        <rFont val="宋体"/>
        <charset val="0"/>
      </rPr>
      <t>。</t>
    </r>
    <r>
      <rPr>
        <sz val="10"/>
        <color rgb="FF000000"/>
        <rFont val="Times New Roman"/>
        <charset val="0"/>
      </rPr>
      <t>13.</t>
    </r>
    <r>
      <rPr>
        <sz val="10"/>
        <color rgb="FF000000"/>
        <rFont val="宋体"/>
        <charset val="0"/>
      </rPr>
      <t>新生儿听力筛查</t>
    </r>
    <r>
      <rPr>
        <sz val="10"/>
        <color rgb="FF000000"/>
        <rFont val="Times New Roman"/>
        <charset val="0"/>
      </rPr>
      <t>99.67%</t>
    </r>
    <r>
      <rPr>
        <sz val="10"/>
        <color rgb="FF000000"/>
        <rFont val="宋体"/>
        <charset val="0"/>
      </rPr>
      <t>。</t>
    </r>
    <r>
      <rPr>
        <sz val="10"/>
        <color rgb="FF000000"/>
        <rFont val="Times New Roman"/>
        <charset val="0"/>
      </rPr>
      <t>14.</t>
    </r>
    <r>
      <rPr>
        <sz val="10"/>
        <color rgb="FF000000"/>
        <rFont val="宋体"/>
        <charset val="0"/>
      </rPr>
      <t>产前筛查率</t>
    </r>
    <r>
      <rPr>
        <sz val="10"/>
        <color rgb="FF000000"/>
        <rFont val="Times New Roman"/>
        <charset val="0"/>
      </rPr>
      <t>89.08%</t>
    </r>
    <r>
      <rPr>
        <sz val="10"/>
        <color rgb="FF000000"/>
        <rFont val="宋体"/>
        <charset val="0"/>
      </rPr>
      <t>。</t>
    </r>
    <r>
      <rPr>
        <sz val="10"/>
        <color rgb="FF000000"/>
        <rFont val="Times New Roman"/>
        <charset val="0"/>
      </rPr>
      <t>15.</t>
    </r>
    <r>
      <rPr>
        <sz val="10"/>
        <color rgb="FF000000"/>
        <rFont val="宋体"/>
        <charset val="0"/>
      </rPr>
      <t>适龄妇女</t>
    </r>
    <r>
      <rPr>
        <sz val="10"/>
        <color rgb="FF000000"/>
        <rFont val="Times New Roman"/>
        <charset val="0"/>
      </rPr>
      <t>“</t>
    </r>
    <r>
      <rPr>
        <sz val="10"/>
        <color rgb="FF000000"/>
        <rFont val="宋体"/>
        <charset val="0"/>
      </rPr>
      <t>宫颈癌</t>
    </r>
    <r>
      <rPr>
        <sz val="10"/>
        <color rgb="FF000000"/>
        <rFont val="Times New Roman"/>
        <charset val="0"/>
      </rPr>
      <t>”</t>
    </r>
    <r>
      <rPr>
        <sz val="10"/>
        <color rgb="FF000000"/>
        <rFont val="宋体"/>
        <charset val="0"/>
      </rPr>
      <t>筛查</t>
    </r>
    <r>
      <rPr>
        <sz val="10"/>
        <color rgb="FF000000"/>
        <rFont val="Times New Roman"/>
        <charset val="0"/>
      </rPr>
      <t>50.34%</t>
    </r>
    <r>
      <rPr>
        <sz val="10"/>
        <color rgb="FF000000"/>
        <rFont val="宋体"/>
        <charset val="0"/>
      </rPr>
      <t>，</t>
    </r>
    <r>
      <rPr>
        <sz val="10"/>
        <color rgb="FF000000"/>
        <rFont val="Times New Roman"/>
        <charset val="0"/>
      </rPr>
      <t>“</t>
    </r>
    <r>
      <rPr>
        <sz val="10"/>
        <color rgb="FF000000"/>
        <rFont val="宋体"/>
        <charset val="0"/>
      </rPr>
      <t>乳腺癌</t>
    </r>
    <r>
      <rPr>
        <sz val="10"/>
        <color rgb="FF000000"/>
        <rFont val="Times New Roman"/>
        <charset val="0"/>
      </rPr>
      <t>”</t>
    </r>
    <r>
      <rPr>
        <sz val="10"/>
        <color rgb="FF000000"/>
        <rFont val="宋体"/>
        <charset val="0"/>
      </rPr>
      <t>筛查</t>
    </r>
    <r>
      <rPr>
        <sz val="10"/>
        <color rgb="FF000000"/>
        <rFont val="Times New Roman"/>
        <charset val="0"/>
      </rPr>
      <t>50.39%</t>
    </r>
    <r>
      <rPr>
        <sz val="10"/>
        <color rgb="FF000000"/>
        <rFont val="宋体"/>
        <charset val="0"/>
      </rPr>
      <t>。</t>
    </r>
    <r>
      <rPr>
        <sz val="10"/>
        <color rgb="FF000000"/>
        <rFont val="Times New Roman"/>
        <charset val="0"/>
      </rPr>
      <t>16.</t>
    </r>
    <r>
      <rPr>
        <sz val="10"/>
        <color rgb="FF000000"/>
        <rFont val="宋体"/>
        <charset val="0"/>
      </rPr>
      <t>孕产妇系统管理率</t>
    </r>
    <r>
      <rPr>
        <sz val="10"/>
        <color rgb="FF000000"/>
        <rFont val="Times New Roman"/>
        <charset val="0"/>
      </rPr>
      <t xml:space="preserve"> 91.10%</t>
    </r>
    <r>
      <rPr>
        <sz val="10"/>
        <color rgb="FF000000"/>
        <rFont val="宋体"/>
        <charset val="0"/>
      </rPr>
      <t>；</t>
    </r>
    <r>
      <rPr>
        <sz val="10"/>
        <color rgb="FF000000"/>
        <rFont val="Times New Roman"/>
        <charset val="0"/>
      </rPr>
      <t>3</t>
    </r>
    <r>
      <rPr>
        <sz val="10"/>
        <color rgb="FF000000"/>
        <rFont val="宋体"/>
        <charset val="0"/>
      </rPr>
      <t>岁以下儿童健康管理率</t>
    </r>
    <r>
      <rPr>
        <sz val="10"/>
        <color rgb="FF000000"/>
        <rFont val="Times New Roman"/>
        <charset val="0"/>
      </rPr>
      <t>94.13%</t>
    </r>
    <r>
      <rPr>
        <sz val="10"/>
        <color rgb="FF000000"/>
        <rFont val="宋体"/>
        <charset val="0"/>
      </rPr>
      <t>。</t>
    </r>
    <r>
      <rPr>
        <sz val="10"/>
        <color rgb="FF000000"/>
        <rFont val="Times New Roman"/>
        <charset val="0"/>
      </rPr>
      <t>17.</t>
    </r>
    <r>
      <rPr>
        <sz val="10"/>
        <color rgb="FF000000"/>
        <rFont val="宋体"/>
        <charset val="0"/>
      </rPr>
      <t>新生儿先心病筛查率达</t>
    </r>
    <r>
      <rPr>
        <sz val="10"/>
        <color rgb="FF000000"/>
        <rFont val="Times New Roman"/>
        <charset val="0"/>
      </rPr>
      <t>94.07%</t>
    </r>
    <r>
      <rPr>
        <sz val="10"/>
        <color rgb="FF000000"/>
        <rFont val="宋体"/>
        <charset val="0"/>
      </rPr>
      <t>。</t>
    </r>
    <r>
      <rPr>
        <sz val="10"/>
        <color rgb="FF000000"/>
        <rFont val="Times New Roman"/>
        <charset val="0"/>
      </rPr>
      <t>18.</t>
    </r>
    <r>
      <rPr>
        <sz val="10"/>
        <color rgb="FF000000"/>
        <rFont val="宋体"/>
        <charset val="0"/>
      </rPr>
      <t>我院</t>
    </r>
    <r>
      <rPr>
        <sz val="10"/>
        <color rgb="FF000000"/>
        <rFont val="Times New Roman"/>
        <charset val="0"/>
      </rPr>
      <t>2023</t>
    </r>
    <r>
      <rPr>
        <sz val="10"/>
        <color rgb="FF000000"/>
        <rFont val="宋体"/>
        <charset val="0"/>
      </rPr>
      <t>年平均住院日</t>
    </r>
    <r>
      <rPr>
        <sz val="10"/>
        <color rgb="FF000000"/>
        <rFont val="Times New Roman"/>
        <charset val="0"/>
      </rPr>
      <t>5.3</t>
    </r>
    <r>
      <rPr>
        <sz val="10"/>
        <color rgb="FF000000"/>
        <rFont val="宋体"/>
        <charset val="0"/>
      </rPr>
      <t>天。</t>
    </r>
    <r>
      <rPr>
        <sz val="10"/>
        <color rgb="FF000000"/>
        <rFont val="Times New Roman"/>
        <charset val="0"/>
      </rPr>
      <t>19.</t>
    </r>
    <r>
      <rPr>
        <sz val="10"/>
        <color rgb="FF000000"/>
        <rFont val="宋体"/>
        <charset val="0"/>
      </rPr>
      <t>法定传染病报告率</t>
    </r>
    <r>
      <rPr>
        <sz val="10"/>
        <color rgb="FF000000"/>
        <rFont val="Times New Roman"/>
        <charset val="0"/>
      </rPr>
      <t xml:space="preserve"> 100% 
20.</t>
    </r>
    <r>
      <rPr>
        <sz val="10"/>
        <color rgb="FF000000"/>
        <rFont val="宋体"/>
        <charset val="0"/>
      </rPr>
      <t>住院患者抗菌药物使用率</t>
    </r>
    <r>
      <rPr>
        <sz val="10"/>
        <color rgb="FF000000"/>
        <rFont val="Times New Roman"/>
        <charset val="0"/>
      </rPr>
      <t>57.2%</t>
    </r>
    <r>
      <rPr>
        <sz val="10"/>
        <color rgb="FF000000"/>
        <rFont val="宋体"/>
        <charset val="0"/>
      </rPr>
      <t>。</t>
    </r>
    <r>
      <rPr>
        <sz val="10"/>
        <color rgb="FF000000"/>
        <rFont val="Times New Roman"/>
        <charset val="0"/>
      </rPr>
      <t>21.2023</t>
    </r>
    <r>
      <rPr>
        <sz val="10"/>
        <color rgb="FF000000"/>
        <rFont val="宋体"/>
        <charset val="0"/>
      </rPr>
      <t>年主动报告不良事件</t>
    </r>
    <r>
      <rPr>
        <sz val="10"/>
        <color rgb="FF000000"/>
        <rFont val="Times New Roman"/>
        <charset val="0"/>
      </rPr>
      <t>2.9</t>
    </r>
    <r>
      <rPr>
        <sz val="10"/>
        <color rgb="FF000000"/>
        <rFont val="宋体"/>
        <charset val="0"/>
      </rPr>
      <t>例。</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</si>
  <si>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</si>
  <si>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</si>
  <si>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</si>
  <si>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</si>
  <si>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</si>
  <si>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</si>
  <si>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</si>
  <si>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</si>
  <si>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</si>
  <si>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健康宣传教育方式</t>
  </si>
  <si>
    <t>3种</t>
  </si>
  <si>
    <t>0-6岁儿童眼保健、视力检查人数</t>
  </si>
  <si>
    <t>13830人</t>
  </si>
  <si>
    <t>部分儿童未按公共卫生规定时间节点参与检查以及存在外出情况。（检查人数虽存在偏差但已完成市下达指标值）</t>
  </si>
  <si>
    <t>地中海贫血筛查数</t>
  </si>
  <si>
    <t>720对</t>
  </si>
  <si>
    <t>婚前医学检查人数</t>
  </si>
  <si>
    <t>1890人</t>
  </si>
  <si>
    <t>部分人员未参与婚前检查直接领取结婚证会导致漏检、还有部分参加义务兵（检查人数虽存在偏差但已完成市下达指标值）</t>
  </si>
  <si>
    <t>避孕药具发放网点</t>
  </si>
  <si>
    <t>76人</t>
  </si>
  <si>
    <t>叶酸新增应服用人数</t>
  </si>
  <si>
    <t>1196人</t>
  </si>
  <si>
    <t>艾滋母婴阻断人数</t>
  </si>
  <si>
    <t>2200人</t>
  </si>
  <si>
    <t>妇女常见病筛查人数</t>
  </si>
  <si>
    <t>10245人</t>
  </si>
  <si>
    <t>孕前优生筛查人数</t>
  </si>
  <si>
    <t>1500人</t>
  </si>
  <si>
    <t>春节慰问金应发人数</t>
  </si>
  <si>
    <t>121人</t>
  </si>
  <si>
    <r>
      <rPr>
        <sz val="10"/>
        <color rgb="FF000000"/>
        <rFont val="方正仿宋_GBK"/>
        <charset val="134"/>
      </rPr>
      <t>质量</t>
    </r>
    <r>
      <rPr>
        <sz val="10"/>
        <color rgb="FF000000"/>
        <rFont val="方正仿宋_GBK"/>
        <charset val="134"/>
      </rPr>
      <t>指标</t>
    </r>
  </si>
  <si>
    <t>孕产妇系统管理率</t>
  </si>
  <si>
    <t>全县孕产妇死亡率</t>
  </si>
  <si>
    <t>婴儿死亡率</t>
  </si>
  <si>
    <t>4‰</t>
  </si>
  <si>
    <t>3.53‰</t>
  </si>
  <si>
    <t>5岁以下儿童死亡率</t>
  </si>
  <si>
    <t>5.5‰</t>
  </si>
  <si>
    <t>4.94‰</t>
  </si>
  <si>
    <t>新生儿代谢疾病筛查率</t>
  </si>
  <si>
    <t>新生儿听力筛查率</t>
  </si>
  <si>
    <t>产前筛查率</t>
  </si>
  <si>
    <t>宫颈癌筛查率</t>
  </si>
  <si>
    <t>乳腺癌筛查率</t>
  </si>
  <si>
    <t>孕产妇健康管理率</t>
  </si>
  <si>
    <t>3岁以下儿童健康管理率</t>
  </si>
  <si>
    <t>新生儿先心病筛查率</t>
  </si>
  <si>
    <t>增补叶酸发放率</t>
  </si>
  <si>
    <t>地中海贫血筛查率</t>
  </si>
  <si>
    <t>婚前医学检查率</t>
  </si>
  <si>
    <t>艾滋病母婴传播率</t>
  </si>
  <si>
    <t>先天梅毒报告率</t>
  </si>
  <si>
    <t>乙肝母婴传播率</t>
  </si>
  <si>
    <t>妇女常见病筛查率</t>
  </si>
  <si>
    <t>孕前优生筛查率</t>
  </si>
  <si>
    <t>平均住院日</t>
  </si>
  <si>
    <t>法定传染病报告率</t>
  </si>
  <si>
    <t>住院患者抗菌药物使用率</t>
  </si>
  <si>
    <t>每百出院人次主动报告不良事件例次</t>
  </si>
  <si>
    <t>2.5例/每年</t>
  </si>
  <si>
    <t>2.9例/每年</t>
  </si>
  <si>
    <r>
      <rPr>
        <sz val="10"/>
        <color rgb="FF000000"/>
        <rFont val="方正仿宋_GBK"/>
        <charset val="134"/>
      </rPr>
      <t>时效</t>
    </r>
    <r>
      <rPr>
        <sz val="10"/>
        <color rgb="FF000000"/>
        <rFont val="方正仿宋_GBK"/>
        <charset val="134"/>
      </rPr>
      <t>指标</t>
    </r>
  </si>
  <si>
    <t>工作任务时限</t>
  </si>
  <si>
    <r>
      <rPr>
        <sz val="11"/>
        <color indexed="8"/>
        <rFont val="宋体"/>
        <charset val="134"/>
        <scheme val="minor"/>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日前</t>
    </r>
  </si>
  <si>
    <r>
      <rPr>
        <sz val="10"/>
        <color rgb="FF000000"/>
        <rFont val="方正仿宋_GBK"/>
        <charset val="134"/>
      </rPr>
      <t>成本</t>
    </r>
    <r>
      <rPr>
        <sz val="10"/>
        <color rgb="FF000000"/>
        <rFont val="方正仿宋_GBK"/>
        <charset val="134"/>
      </rPr>
      <t>指标</t>
    </r>
  </si>
  <si>
    <t>项目支出成本</t>
  </si>
  <si>
    <r>
      <rPr>
        <sz val="11"/>
        <color indexed="8"/>
        <rFont val="宋体"/>
        <charset val="134"/>
        <scheme val="minor"/>
      </rPr>
      <t>3097.85</t>
    </r>
    <r>
      <rPr>
        <sz val="10"/>
        <color rgb="FF000000"/>
        <rFont val="宋体"/>
        <charset val="0"/>
      </rPr>
      <t>万元</t>
    </r>
  </si>
  <si>
    <t>社会效益</t>
  </si>
  <si>
    <t>缩小公共卫生差距</t>
  </si>
  <si>
    <t>缩小</t>
  </si>
  <si>
    <t>达成预期指标</t>
  </si>
  <si>
    <t>居民健康水平不断提升</t>
  </si>
  <si>
    <t>提升</t>
  </si>
  <si>
    <t>职业病防治社会知晓率</t>
  </si>
  <si>
    <t>提高</t>
  </si>
  <si>
    <t>可持续影响</t>
  </si>
  <si>
    <t>项目持续发挥效益年限</t>
  </si>
  <si>
    <r>
      <rPr>
        <sz val="10"/>
        <color rgb="FF000000"/>
        <rFont val="Times New Roman"/>
        <charset val="0"/>
      </rPr>
      <t>1</t>
    </r>
    <r>
      <rPr>
        <sz val="10"/>
        <color rgb="FF000000"/>
        <rFont val="宋体"/>
        <charset val="0"/>
      </rPr>
      <t>年</t>
    </r>
  </si>
  <si>
    <t>满意度
指标
（10分）</t>
  </si>
  <si>
    <t>服务对象
满意度</t>
  </si>
  <si>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</si>
  <si>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</si>
  <si>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</si>
  <si>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89                                     </t>
    </r>
    <r>
      <rPr>
        <sz val="10"/>
        <color rgb="FF000000"/>
        <rFont val="方正仿宋_GBK"/>
        <charset val="134"/>
      </rPr>
      <t xml:space="preserve">自评等级：  优 </t>
    </r>
  </si>
  <si>
    <t>联系人：</t>
  </si>
  <si>
    <t>注：
    1.绩效自评以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2.未完成原因分析：说明偏离目标、不能完成目标的原因以及措施。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</si>
  <si>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</si>
  <si>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镇康县妇幼保健院                                 填报日期：2024年3月29日</t>
  </si>
  <si>
    <t>项目名称</t>
  </si>
  <si>
    <t>基本公共卫生服务项目资金</t>
  </si>
  <si>
    <r>
      <rPr>
        <sz val="10"/>
        <color rgb="FF000000"/>
        <rFont val="宋体"/>
        <charset val="0"/>
      </rPr>
      <t>镇康县卫生健康局</t>
    </r>
    <r>
      <rPr>
        <sz val="10"/>
        <color rgb="FF000000"/>
        <rFont val="Times New Roman"/>
        <charset val="0"/>
      </rPr>
      <t>131001</t>
    </r>
  </si>
  <si>
    <t>项目资金
（万元）</t>
  </si>
  <si>
    <t>财政拨款</t>
  </si>
  <si>
    <t>其中：上级补助</t>
  </si>
  <si>
    <t>本级安排</t>
  </si>
  <si>
    <r>
      <rPr>
        <sz val="10"/>
        <color rgb="FF000000"/>
        <rFont val="宋体"/>
        <charset val="0"/>
      </rPr>
      <t>成立工作小组公卫办科完成市级下达目标指标，通过人员培训、下乡指导考核公共卫生项目工作。计划孕前优生筛查目标人群</t>
    </r>
    <r>
      <rPr>
        <sz val="10"/>
        <color rgb="FF000000"/>
        <rFont val="Times New Roman"/>
        <charset val="0"/>
      </rPr>
      <t>1500</t>
    </r>
    <r>
      <rPr>
        <sz val="10"/>
        <color rgb="FF000000"/>
        <rFont val="宋体"/>
        <charset val="0"/>
      </rPr>
      <t>人，目标人群覆盖率达到</t>
    </r>
    <r>
      <rPr>
        <sz val="10"/>
        <color rgb="FF000000"/>
        <rFont val="Times New Roman"/>
        <charset val="0"/>
      </rPr>
      <t>80%</t>
    </r>
    <r>
      <rPr>
        <sz val="10"/>
        <color rgb="FF000000"/>
        <rFont val="宋体"/>
        <charset val="0"/>
      </rPr>
      <t>以上。计划免费地贫血常规筛查</t>
    </r>
    <r>
      <rPr>
        <sz val="10"/>
        <color rgb="FF000000"/>
        <rFont val="Times New Roman"/>
        <charset val="0"/>
      </rPr>
      <t>720</t>
    </r>
    <r>
      <rPr>
        <sz val="10"/>
        <color rgb="FF000000"/>
        <rFont val="宋体"/>
        <charset val="0"/>
      </rPr>
      <t>对；健康宣传通过发放教育宣传资料、宣传品、现场咨询服务、公众号宣传、视频号宣传、孕妇学校开班提升居民群众健康意识。计划两癌筛查</t>
    </r>
    <r>
      <rPr>
        <sz val="10"/>
        <color rgb="FF000000"/>
        <rFont val="Times New Roman"/>
        <charset val="0"/>
      </rPr>
      <t>5352</t>
    </r>
    <r>
      <rPr>
        <sz val="10"/>
        <color rgb="FF000000"/>
        <rFont val="宋体"/>
        <charset val="0"/>
      </rPr>
      <t>人筛查率达</t>
    </r>
    <r>
      <rPr>
        <sz val="10"/>
        <color rgb="FF000000"/>
        <rFont val="Times New Roman"/>
        <charset val="0"/>
      </rPr>
      <t>50%</t>
    </r>
    <r>
      <rPr>
        <sz val="10"/>
        <color rgb="FF000000"/>
        <rFont val="宋体"/>
        <charset val="0"/>
      </rPr>
      <t>。通过以上计划完成下列指标：</t>
    </r>
    <r>
      <rPr>
        <sz val="10"/>
        <color rgb="FF000000"/>
        <rFont val="Times New Roman"/>
        <charset val="0"/>
      </rPr>
      <t xml:space="preserve">
1</t>
    </r>
    <r>
      <rPr>
        <sz val="10"/>
        <color rgb="FF000000"/>
        <rFont val="宋体"/>
        <charset val="0"/>
      </rPr>
      <t>全县孕产妇死亡率控制在</t>
    </r>
    <r>
      <rPr>
        <sz val="10"/>
        <color rgb="FF000000"/>
        <rFont val="Times New Roman"/>
        <charset val="0"/>
      </rPr>
      <t>12/10</t>
    </r>
    <r>
      <rPr>
        <sz val="10"/>
        <color rgb="FF000000"/>
        <rFont val="宋体"/>
        <charset val="0"/>
      </rPr>
      <t>万以下；</t>
    </r>
    <r>
      <rPr>
        <sz val="10"/>
        <color rgb="FF000000"/>
        <rFont val="Times New Roman"/>
        <charset val="0"/>
      </rPr>
      <t xml:space="preserve">
2.</t>
    </r>
    <r>
      <rPr>
        <sz val="10"/>
        <color rgb="FF000000"/>
        <rFont val="宋体"/>
        <charset val="0"/>
      </rPr>
      <t>婴儿死亡率控制在</t>
    </r>
    <r>
      <rPr>
        <sz val="10"/>
        <color rgb="FF000000"/>
        <rFont val="Times New Roman"/>
        <charset val="0"/>
      </rPr>
      <t>4‰</t>
    </r>
    <r>
      <rPr>
        <sz val="10"/>
        <color rgb="FF000000"/>
        <rFont val="宋体"/>
        <charset val="0"/>
      </rPr>
      <t>以下，</t>
    </r>
    <r>
      <rPr>
        <sz val="10"/>
        <color rgb="FF000000"/>
        <rFont val="Times New Roman"/>
        <charset val="0"/>
      </rPr>
      <t xml:space="preserve">
3.5</t>
    </r>
    <r>
      <rPr>
        <sz val="10"/>
        <color rgb="FF000000"/>
        <rFont val="宋体"/>
        <charset val="0"/>
      </rPr>
      <t>岁以下儿童死亡率控制在</t>
    </r>
    <r>
      <rPr>
        <sz val="10"/>
        <color rgb="FF000000"/>
        <rFont val="Times New Roman"/>
        <charset val="0"/>
      </rPr>
      <t>5.5‰</t>
    </r>
    <r>
      <rPr>
        <sz val="10"/>
        <color rgb="FF000000"/>
        <rFont val="宋体"/>
        <charset val="0"/>
      </rPr>
      <t>以下，</t>
    </r>
    <r>
      <rPr>
        <sz val="10"/>
        <color rgb="FF000000"/>
        <rFont val="Times New Roman"/>
        <charset val="0"/>
      </rPr>
      <t xml:space="preserve">
4.</t>
    </r>
    <r>
      <rPr>
        <sz val="10"/>
        <color rgb="FF000000"/>
        <rFont val="宋体"/>
        <charset val="0"/>
      </rPr>
      <t>新生儿遗传代谢疾病筛查率达</t>
    </r>
    <r>
      <rPr>
        <sz val="10"/>
        <color rgb="FF000000"/>
        <rFont val="Times New Roman"/>
        <charset val="0"/>
      </rPr>
      <t>98%</t>
    </r>
    <r>
      <rPr>
        <sz val="10"/>
        <color rgb="FF000000"/>
        <rFont val="宋体"/>
        <charset val="0"/>
      </rPr>
      <t>以上，</t>
    </r>
    <r>
      <rPr>
        <sz val="10"/>
        <color rgb="FF000000"/>
        <rFont val="Times New Roman"/>
        <charset val="0"/>
      </rPr>
      <t xml:space="preserve">
5.</t>
    </r>
    <r>
      <rPr>
        <sz val="10"/>
        <color rgb="FF000000"/>
        <rFont val="宋体"/>
        <charset val="0"/>
      </rPr>
      <t>新生儿听力筛查率达</t>
    </r>
    <r>
      <rPr>
        <sz val="10"/>
        <color rgb="FF000000"/>
        <rFont val="Times New Roman"/>
        <charset val="0"/>
      </rPr>
      <t>98%</t>
    </r>
    <r>
      <rPr>
        <sz val="10"/>
        <color rgb="FF000000"/>
        <rFont val="宋体"/>
        <charset val="0"/>
      </rPr>
      <t>以上，</t>
    </r>
    <r>
      <rPr>
        <sz val="10"/>
        <color rgb="FF000000"/>
        <rFont val="Times New Roman"/>
        <charset val="0"/>
      </rPr>
      <t xml:space="preserve">
6.</t>
    </r>
    <r>
      <rPr>
        <sz val="10"/>
        <color rgb="FF000000"/>
        <rFont val="宋体"/>
        <charset val="0"/>
      </rPr>
      <t>产前筛查率达</t>
    </r>
    <r>
      <rPr>
        <sz val="10"/>
        <color rgb="FF000000"/>
        <rFont val="Times New Roman"/>
        <charset val="0"/>
      </rPr>
      <t>80%</t>
    </r>
    <r>
      <rPr>
        <sz val="10"/>
        <color rgb="FF000000"/>
        <rFont val="宋体"/>
        <charset val="0"/>
      </rPr>
      <t>以上，</t>
    </r>
    <r>
      <rPr>
        <sz val="10"/>
        <color rgb="FF000000"/>
        <rFont val="Times New Roman"/>
        <charset val="0"/>
      </rPr>
      <t xml:space="preserve">
7.</t>
    </r>
    <r>
      <rPr>
        <sz val="10"/>
        <color rgb="FF000000"/>
        <rFont val="宋体"/>
        <charset val="0"/>
      </rPr>
      <t>适龄妇女宫颈癌和乳腺癌筛查覆盖率达到</t>
    </r>
    <r>
      <rPr>
        <sz val="10"/>
        <color rgb="FF000000"/>
        <rFont val="Times New Roman"/>
        <charset val="0"/>
      </rPr>
      <t>50%</t>
    </r>
    <r>
      <rPr>
        <sz val="10"/>
        <color rgb="FF000000"/>
        <rFont val="宋体"/>
        <charset val="0"/>
      </rPr>
      <t>以上，</t>
    </r>
    <r>
      <rPr>
        <sz val="10"/>
        <color rgb="FF000000"/>
        <rFont val="Times New Roman"/>
        <charset val="0"/>
      </rPr>
      <t xml:space="preserve">
8.</t>
    </r>
    <r>
      <rPr>
        <sz val="10"/>
        <color rgb="FF000000"/>
        <rFont val="宋体"/>
        <charset val="0"/>
      </rPr>
      <t>孕产妇健康管理和</t>
    </r>
    <r>
      <rPr>
        <sz val="10"/>
        <color rgb="FF000000"/>
        <rFont val="Times New Roman"/>
        <charset val="0"/>
      </rPr>
      <t>3</t>
    </r>
    <r>
      <rPr>
        <sz val="10"/>
        <color rgb="FF000000"/>
        <rFont val="宋体"/>
        <charset val="0"/>
      </rPr>
      <t>岁以下儿童健康管理率保持在</t>
    </r>
    <r>
      <rPr>
        <sz val="10"/>
        <color rgb="FF000000"/>
        <rFont val="Times New Roman"/>
        <charset val="0"/>
      </rPr>
      <t>90</t>
    </r>
    <r>
      <rPr>
        <sz val="10"/>
        <color rgb="FF000000"/>
        <rFont val="宋体"/>
        <charset val="0"/>
      </rPr>
      <t>％以上，</t>
    </r>
    <r>
      <rPr>
        <sz val="10"/>
        <color rgb="FF000000"/>
        <rFont val="Times New Roman"/>
        <charset val="0"/>
      </rPr>
      <t xml:space="preserve">
9.</t>
    </r>
    <r>
      <rPr>
        <sz val="10"/>
        <color rgb="FF000000"/>
        <rFont val="宋体"/>
        <charset val="0"/>
      </rPr>
      <t>新生儿先心病筛查率达</t>
    </r>
    <r>
      <rPr>
        <sz val="10"/>
        <color rgb="FF000000"/>
        <rFont val="Times New Roman"/>
        <charset val="0"/>
      </rPr>
      <t>90%</t>
    </r>
    <r>
      <rPr>
        <sz val="10"/>
        <color rgb="FF000000"/>
        <rFont val="宋体"/>
        <charset val="0"/>
      </rPr>
      <t>以上。</t>
    </r>
  </si>
  <si>
    <r>
      <rPr>
        <sz val="10"/>
        <color rgb="FF000000"/>
        <rFont val="Times New Roman"/>
        <charset val="0"/>
      </rPr>
      <t>2023</t>
    </r>
    <r>
      <rPr>
        <sz val="10"/>
        <color rgb="FF000000"/>
        <rFont val="宋体"/>
        <charset val="0"/>
      </rPr>
      <t>年</t>
    </r>
    <r>
      <rPr>
        <sz val="10"/>
        <color rgb="FF000000"/>
        <rFont val="Times New Roman"/>
        <charset val="0"/>
      </rPr>
      <t>1-12</t>
    </r>
    <r>
      <rPr>
        <sz val="10"/>
        <color rgb="FF000000"/>
        <rFont val="宋体"/>
        <charset val="0"/>
      </rPr>
      <t>月全县孕前优生筛查完成检查人数</t>
    </r>
    <r>
      <rPr>
        <sz val="10"/>
        <color rgb="FF000000"/>
        <rFont val="Times New Roman"/>
        <charset val="0"/>
      </rPr>
      <t>1412</t>
    </r>
    <r>
      <rPr>
        <sz val="10"/>
        <color rgb="FF000000"/>
        <rFont val="宋体"/>
        <charset val="0"/>
      </rPr>
      <t>人，完成率</t>
    </r>
    <r>
      <rPr>
        <sz val="10"/>
        <color rgb="FF000000"/>
        <rFont val="Times New Roman"/>
        <charset val="0"/>
      </rPr>
      <t>94.13%</t>
    </r>
    <r>
      <rPr>
        <sz val="10"/>
        <color rgb="FF000000"/>
        <rFont val="宋体"/>
        <charset val="0"/>
      </rPr>
      <t>，免费地贫血常规筛查</t>
    </r>
    <r>
      <rPr>
        <sz val="10"/>
        <color rgb="FF000000"/>
        <rFont val="Times New Roman"/>
        <charset val="0"/>
      </rPr>
      <t>2023</t>
    </r>
    <r>
      <rPr>
        <sz val="10"/>
        <color rgb="FF000000"/>
        <rFont val="宋体"/>
        <charset val="0"/>
      </rPr>
      <t>年</t>
    </r>
    <r>
      <rPr>
        <sz val="10"/>
        <color rgb="FF000000"/>
        <rFont val="Times New Roman"/>
        <charset val="0"/>
      </rPr>
      <t>1-12</t>
    </r>
    <r>
      <rPr>
        <sz val="10"/>
        <color rgb="FF000000"/>
        <rFont val="宋体"/>
        <charset val="0"/>
      </rPr>
      <t>月份完成</t>
    </r>
    <r>
      <rPr>
        <sz val="10"/>
        <color rgb="FF000000"/>
        <rFont val="Times New Roman"/>
        <charset val="0"/>
      </rPr>
      <t>728</t>
    </r>
    <r>
      <rPr>
        <sz val="10"/>
        <color rgb="FF000000"/>
        <rFont val="宋体"/>
        <charset val="0"/>
      </rPr>
      <t>对，完成率</t>
    </r>
    <r>
      <rPr>
        <sz val="10"/>
        <color rgb="FF000000"/>
        <rFont val="Times New Roman"/>
        <charset val="0"/>
      </rPr>
      <t>101.11%</t>
    </r>
    <r>
      <rPr>
        <sz val="10"/>
        <color rgb="FF000000"/>
        <rFont val="宋体"/>
        <charset val="0"/>
      </rPr>
      <t>。血红蛋白分析任务数</t>
    </r>
    <r>
      <rPr>
        <sz val="10"/>
        <color rgb="FF000000"/>
        <rFont val="Times New Roman"/>
        <charset val="0"/>
      </rPr>
      <t>100</t>
    </r>
    <r>
      <rPr>
        <sz val="10"/>
        <color rgb="FF000000"/>
        <rFont val="宋体"/>
        <charset val="0"/>
      </rPr>
      <t>对，完成</t>
    </r>
    <r>
      <rPr>
        <sz val="10"/>
        <color rgb="FF000000"/>
        <rFont val="Times New Roman"/>
        <charset val="0"/>
      </rPr>
      <t>91</t>
    </r>
    <r>
      <rPr>
        <sz val="10"/>
        <color rgb="FF000000"/>
        <rFont val="宋体"/>
        <charset val="0"/>
      </rPr>
      <t>对，完成率</t>
    </r>
    <r>
      <rPr>
        <sz val="10"/>
        <color rgb="FF000000"/>
        <rFont val="Times New Roman"/>
        <charset val="0"/>
      </rPr>
      <t>91%</t>
    </r>
    <r>
      <rPr>
        <sz val="10"/>
        <color rgb="FF000000"/>
        <rFont val="宋体"/>
        <charset val="0"/>
      </rPr>
      <t>。基因检测任务数</t>
    </r>
    <r>
      <rPr>
        <sz val="10"/>
        <color rgb="FF000000"/>
        <rFont val="Times New Roman"/>
        <charset val="0"/>
      </rPr>
      <t>4</t>
    </r>
    <r>
      <rPr>
        <sz val="10"/>
        <color rgb="FF000000"/>
        <rFont val="宋体"/>
        <charset val="0"/>
      </rPr>
      <t>对，完成</t>
    </r>
    <r>
      <rPr>
        <sz val="10"/>
        <color rgb="FF000000"/>
        <rFont val="Times New Roman"/>
        <charset val="0"/>
      </rPr>
      <t>3</t>
    </r>
    <r>
      <rPr>
        <sz val="10"/>
        <color rgb="FF000000"/>
        <rFont val="宋体"/>
        <charset val="0"/>
      </rPr>
      <t>对</t>
    </r>
    <r>
      <rPr>
        <sz val="10"/>
        <color rgb="FF000000"/>
        <rFont val="Times New Roman"/>
        <charset val="0"/>
      </rPr>
      <t>,</t>
    </r>
    <r>
      <rPr>
        <sz val="10"/>
        <color rgb="FF000000"/>
        <rFont val="宋体"/>
        <charset val="0"/>
      </rPr>
      <t>完成率</t>
    </r>
    <r>
      <rPr>
        <sz val="10"/>
        <color rgb="FF000000"/>
        <rFont val="Times New Roman"/>
        <charset val="0"/>
      </rPr>
      <t>75%</t>
    </r>
    <r>
      <rPr>
        <sz val="10"/>
        <color rgb="FF000000"/>
        <rFont val="宋体"/>
        <charset val="0"/>
      </rPr>
      <t>，产前诊断任务数</t>
    </r>
    <r>
      <rPr>
        <sz val="10"/>
        <color rgb="FF000000"/>
        <rFont val="Times New Roman"/>
        <charset val="0"/>
      </rPr>
      <t>1</t>
    </r>
    <r>
      <rPr>
        <sz val="10"/>
        <color rgb="FF000000"/>
        <rFont val="宋体"/>
        <charset val="0"/>
      </rPr>
      <t>对，完成</t>
    </r>
    <r>
      <rPr>
        <sz val="10"/>
        <color rgb="FF000000"/>
        <rFont val="Times New Roman"/>
        <charset val="0"/>
      </rPr>
      <t>0</t>
    </r>
    <r>
      <rPr>
        <sz val="10"/>
        <color rgb="FF000000"/>
        <rFont val="宋体"/>
        <charset val="0"/>
      </rPr>
      <t>对。婚前医学检查工作任务指标达到</t>
    </r>
    <r>
      <rPr>
        <sz val="10"/>
        <color rgb="FF000000"/>
        <rFont val="Times New Roman"/>
        <charset val="0"/>
      </rPr>
      <t>90%</t>
    </r>
    <r>
      <rPr>
        <sz val="10"/>
        <color rgb="FF000000"/>
        <rFont val="宋体"/>
        <charset val="0"/>
      </rPr>
      <t>以上</t>
    </r>
    <r>
      <rPr>
        <sz val="10"/>
        <color rgb="FF000000"/>
        <rFont val="Times New Roman"/>
        <charset val="0"/>
      </rPr>
      <t>,2023</t>
    </r>
    <r>
      <rPr>
        <sz val="10"/>
        <color rgb="FF000000"/>
        <rFont val="宋体"/>
        <charset val="0"/>
      </rPr>
      <t>年婚前医学检查指标任务完成情况：</t>
    </r>
    <r>
      <rPr>
        <sz val="10"/>
        <color rgb="FF000000"/>
        <rFont val="Times New Roman"/>
        <charset val="0"/>
      </rPr>
      <t>1-12</t>
    </r>
    <r>
      <rPr>
        <sz val="10"/>
        <color rgb="FF000000"/>
        <rFont val="宋体"/>
        <charset val="0"/>
      </rPr>
      <t>月份民政结婚登记</t>
    </r>
    <r>
      <rPr>
        <sz val="10"/>
        <color rgb="FF000000"/>
        <rFont val="Times New Roman"/>
        <charset val="0"/>
      </rPr>
      <t>1890</t>
    </r>
    <r>
      <rPr>
        <sz val="10"/>
        <color rgb="FF000000"/>
        <rFont val="宋体"/>
        <charset val="0"/>
      </rPr>
      <t>人，婚前医学检查</t>
    </r>
    <r>
      <rPr>
        <sz val="10"/>
        <color rgb="FF000000"/>
        <rFont val="Times New Roman"/>
        <charset val="0"/>
      </rPr>
      <t>1793</t>
    </r>
    <r>
      <rPr>
        <sz val="10"/>
        <color rgb="FF000000"/>
        <rFont val="宋体"/>
        <charset val="0"/>
      </rPr>
      <t>人，完成率</t>
    </r>
    <r>
      <rPr>
        <sz val="10"/>
        <color rgb="FF000000"/>
        <rFont val="Times New Roman"/>
        <charset val="0"/>
      </rPr>
      <t>94.87%</t>
    </r>
    <r>
      <rPr>
        <sz val="10"/>
        <color rgb="FF000000"/>
        <rFont val="宋体"/>
        <charset val="0"/>
      </rPr>
      <t>。</t>
    </r>
    <r>
      <rPr>
        <sz val="10"/>
        <color rgb="FF000000"/>
        <rFont val="Times New Roman"/>
        <charset val="0"/>
      </rPr>
      <t>2023</t>
    </r>
    <r>
      <rPr>
        <sz val="10"/>
        <color rgb="FF000000"/>
        <rFont val="宋体"/>
        <charset val="0"/>
      </rPr>
      <t>年</t>
    </r>
    <r>
      <rPr>
        <sz val="10"/>
        <color rgb="FF000000"/>
        <rFont val="Times New Roman"/>
        <charset val="0"/>
      </rPr>
      <t>1-12</t>
    </r>
    <r>
      <rPr>
        <sz val="10"/>
        <color rgb="FF000000"/>
        <rFont val="宋体"/>
        <charset val="0"/>
      </rPr>
      <t>月两癌筛查人数</t>
    </r>
    <r>
      <rPr>
        <sz val="10"/>
        <color rgb="FF000000"/>
        <rFont val="Times New Roman"/>
        <charset val="0"/>
      </rPr>
      <t>5253</t>
    </r>
    <r>
      <rPr>
        <sz val="10"/>
        <color rgb="FF000000"/>
        <rFont val="宋体"/>
        <charset val="0"/>
      </rPr>
      <t>人。</t>
    </r>
    <r>
      <rPr>
        <sz val="10"/>
        <color rgb="FF000000"/>
        <rFont val="Times New Roman"/>
        <charset val="0"/>
      </rPr>
      <t>20223</t>
    </r>
    <r>
      <rPr>
        <sz val="10"/>
        <color rgb="FF000000"/>
        <rFont val="宋体"/>
        <charset val="0"/>
      </rPr>
      <t>年</t>
    </r>
    <r>
      <rPr>
        <sz val="10"/>
        <color rgb="FF000000"/>
        <rFont val="Times New Roman"/>
        <charset val="0"/>
      </rPr>
      <t>1</t>
    </r>
    <r>
      <rPr>
        <sz val="10"/>
        <color rgb="FF000000"/>
        <rFont val="宋体"/>
        <charset val="0"/>
      </rPr>
      <t>月</t>
    </r>
    <r>
      <rPr>
        <sz val="10"/>
        <color rgb="FF000000"/>
        <rFont val="Times New Roman"/>
        <charset val="0"/>
      </rPr>
      <t>-12</t>
    </r>
    <r>
      <rPr>
        <sz val="10"/>
        <color rgb="FF000000"/>
        <rFont val="宋体"/>
        <charset val="0"/>
      </rPr>
      <t>月份完成新生儿疾病筛：遗传代谢病性疾病筛人数</t>
    </r>
    <r>
      <rPr>
        <sz val="10"/>
        <color rgb="FF000000"/>
        <rFont val="Times New Roman"/>
        <charset val="0"/>
      </rPr>
      <t>1529</t>
    </r>
    <r>
      <rPr>
        <sz val="10"/>
        <color rgb="FF000000"/>
        <rFont val="宋体"/>
        <charset val="0"/>
      </rPr>
      <t>人，听力筛查人数</t>
    </r>
    <r>
      <rPr>
        <sz val="10"/>
        <color rgb="FF000000"/>
        <rFont val="Times New Roman"/>
        <charset val="0"/>
      </rPr>
      <t>1532</t>
    </r>
    <r>
      <rPr>
        <sz val="10"/>
        <color rgb="FF000000"/>
        <rFont val="宋体"/>
        <charset val="0"/>
      </rPr>
      <t>人。完成先心病筛查人数</t>
    </r>
    <r>
      <rPr>
        <sz val="10"/>
        <color rgb="FF000000"/>
        <rFont val="Times New Roman"/>
        <charset val="0"/>
      </rPr>
      <t>1443</t>
    </r>
    <r>
      <rPr>
        <sz val="10"/>
        <color rgb="FF000000"/>
        <rFont val="宋体"/>
        <charset val="0"/>
      </rPr>
      <t>人，按时完成了市级下达任务指标。</t>
    </r>
    <r>
      <rPr>
        <sz val="10"/>
        <color rgb="FF000000"/>
        <rFont val="Times New Roman"/>
        <charset val="0"/>
      </rPr>
      <t xml:space="preserve">
1.</t>
    </r>
    <r>
      <rPr>
        <sz val="10"/>
        <color rgb="FF000000"/>
        <rFont val="宋体"/>
        <charset val="0"/>
      </rPr>
      <t>孕产妇死亡率为</t>
    </r>
    <r>
      <rPr>
        <sz val="10"/>
        <color rgb="FF000000"/>
        <rFont val="Times New Roman"/>
        <charset val="0"/>
      </rPr>
      <t xml:space="preserve"> 0</t>
    </r>
    <r>
      <rPr>
        <sz val="10"/>
        <color rgb="FF000000"/>
        <rFont val="宋体"/>
        <charset val="0"/>
      </rPr>
      <t>死亡。</t>
    </r>
    <r>
      <rPr>
        <sz val="10"/>
        <color rgb="FF000000"/>
        <rFont val="Times New Roman"/>
        <charset val="0"/>
      </rPr>
      <t xml:space="preserve">
2.</t>
    </r>
    <r>
      <rPr>
        <sz val="10"/>
        <color rgb="FF000000"/>
        <rFont val="宋体"/>
        <charset val="0"/>
      </rPr>
      <t>婴儿死亡率</t>
    </r>
    <r>
      <rPr>
        <sz val="10"/>
        <color rgb="FF000000"/>
        <rFont val="Times New Roman"/>
        <charset val="0"/>
      </rPr>
      <t>3.53‰</t>
    </r>
    <r>
      <rPr>
        <sz val="10"/>
        <color rgb="FF000000"/>
        <rFont val="宋体"/>
        <charset val="0"/>
      </rPr>
      <t>。</t>
    </r>
    <r>
      <rPr>
        <sz val="10"/>
        <color rgb="FF000000"/>
        <rFont val="Times New Roman"/>
        <charset val="0"/>
      </rPr>
      <t xml:space="preserve">
3.5</t>
    </r>
    <r>
      <rPr>
        <sz val="10"/>
        <color rgb="FF000000"/>
        <rFont val="宋体"/>
        <charset val="0"/>
      </rPr>
      <t>岁以下儿童死亡率</t>
    </r>
    <r>
      <rPr>
        <sz val="10"/>
        <color rgb="FF000000"/>
        <rFont val="Times New Roman"/>
        <charset val="0"/>
      </rPr>
      <t xml:space="preserve"> 4.94‰</t>
    </r>
    <r>
      <rPr>
        <sz val="10"/>
        <color rgb="FF000000"/>
        <rFont val="宋体"/>
        <charset val="0"/>
      </rPr>
      <t>。</t>
    </r>
    <r>
      <rPr>
        <sz val="10"/>
        <color rgb="FF000000"/>
        <rFont val="Times New Roman"/>
        <charset val="0"/>
      </rPr>
      <t xml:space="preserve">
4.</t>
    </r>
    <r>
      <rPr>
        <sz val="10"/>
        <color rgb="FF000000"/>
        <rFont val="宋体"/>
        <charset val="0"/>
      </rPr>
      <t>新生儿代谢性疾病筛查</t>
    </r>
    <r>
      <rPr>
        <sz val="10"/>
        <color rgb="FF000000"/>
        <rFont val="Times New Roman"/>
        <charset val="0"/>
      </rPr>
      <t>98.31%</t>
    </r>
    <r>
      <rPr>
        <sz val="10"/>
        <color rgb="FF000000"/>
        <rFont val="宋体"/>
        <charset val="0"/>
      </rPr>
      <t>。</t>
    </r>
    <r>
      <rPr>
        <sz val="10"/>
        <color rgb="FF000000"/>
        <rFont val="Times New Roman"/>
        <charset val="0"/>
      </rPr>
      <t xml:space="preserve">
5.</t>
    </r>
    <r>
      <rPr>
        <sz val="10"/>
        <color rgb="FF000000"/>
        <rFont val="宋体"/>
        <charset val="0"/>
      </rPr>
      <t>新生儿听力筛查</t>
    </r>
    <r>
      <rPr>
        <sz val="10"/>
        <color rgb="FF000000"/>
        <rFont val="Times New Roman"/>
        <charset val="0"/>
      </rPr>
      <t>99.67%</t>
    </r>
    <r>
      <rPr>
        <sz val="10"/>
        <color rgb="FF000000"/>
        <rFont val="宋体"/>
        <charset val="0"/>
      </rPr>
      <t>。</t>
    </r>
    <r>
      <rPr>
        <sz val="10"/>
        <color rgb="FF000000"/>
        <rFont val="Times New Roman"/>
        <charset val="0"/>
      </rPr>
      <t xml:space="preserve">
6.</t>
    </r>
    <r>
      <rPr>
        <sz val="10"/>
        <color rgb="FF000000"/>
        <rFont val="宋体"/>
        <charset val="0"/>
      </rPr>
      <t>产前筛查率</t>
    </r>
    <r>
      <rPr>
        <sz val="10"/>
        <color rgb="FF000000"/>
        <rFont val="Times New Roman"/>
        <charset val="0"/>
      </rPr>
      <t>89.08%</t>
    </r>
    <r>
      <rPr>
        <sz val="10"/>
        <color rgb="FF000000"/>
        <rFont val="宋体"/>
        <charset val="0"/>
      </rPr>
      <t>。</t>
    </r>
    <r>
      <rPr>
        <sz val="10"/>
        <color rgb="FF000000"/>
        <rFont val="Times New Roman"/>
        <charset val="0"/>
      </rPr>
      <t xml:space="preserve">
7.</t>
    </r>
    <r>
      <rPr>
        <sz val="10"/>
        <color rgb="FF000000"/>
        <rFont val="宋体"/>
        <charset val="0"/>
      </rPr>
      <t>适龄妇女</t>
    </r>
    <r>
      <rPr>
        <sz val="10"/>
        <color rgb="FF000000"/>
        <rFont val="Times New Roman"/>
        <charset val="0"/>
      </rPr>
      <t>“</t>
    </r>
    <r>
      <rPr>
        <sz val="10"/>
        <color rgb="FF000000"/>
        <rFont val="宋体"/>
        <charset val="0"/>
      </rPr>
      <t>宫颈癌</t>
    </r>
    <r>
      <rPr>
        <sz val="10"/>
        <color rgb="FF000000"/>
        <rFont val="Times New Roman"/>
        <charset val="0"/>
      </rPr>
      <t>”</t>
    </r>
    <r>
      <rPr>
        <sz val="10"/>
        <color rgb="FF000000"/>
        <rFont val="宋体"/>
        <charset val="0"/>
      </rPr>
      <t>筛查</t>
    </r>
    <r>
      <rPr>
        <sz val="10"/>
        <color rgb="FF000000"/>
        <rFont val="Times New Roman"/>
        <charset val="0"/>
      </rPr>
      <t>50.34%</t>
    </r>
    <r>
      <rPr>
        <sz val="10"/>
        <color rgb="FF000000"/>
        <rFont val="宋体"/>
        <charset val="0"/>
      </rPr>
      <t>，</t>
    </r>
    <r>
      <rPr>
        <sz val="10"/>
        <color rgb="FF000000"/>
        <rFont val="Times New Roman"/>
        <charset val="0"/>
      </rPr>
      <t>“</t>
    </r>
    <r>
      <rPr>
        <sz val="10"/>
        <color rgb="FF000000"/>
        <rFont val="宋体"/>
        <charset val="0"/>
      </rPr>
      <t>乳腺癌</t>
    </r>
    <r>
      <rPr>
        <sz val="10"/>
        <color rgb="FF000000"/>
        <rFont val="Times New Roman"/>
        <charset val="0"/>
      </rPr>
      <t>”</t>
    </r>
    <r>
      <rPr>
        <sz val="10"/>
        <color rgb="FF000000"/>
        <rFont val="宋体"/>
        <charset val="0"/>
      </rPr>
      <t>筛查</t>
    </r>
    <r>
      <rPr>
        <sz val="10"/>
        <color rgb="FF000000"/>
        <rFont val="Times New Roman"/>
        <charset val="0"/>
      </rPr>
      <t>50.39%</t>
    </r>
    <r>
      <rPr>
        <sz val="10"/>
        <color rgb="FF000000"/>
        <rFont val="宋体"/>
        <charset val="0"/>
      </rPr>
      <t>。</t>
    </r>
    <r>
      <rPr>
        <sz val="10"/>
        <color rgb="FF000000"/>
        <rFont val="Times New Roman"/>
        <charset val="0"/>
      </rPr>
      <t xml:space="preserve">
8.</t>
    </r>
    <r>
      <rPr>
        <sz val="10"/>
        <color rgb="FF000000"/>
        <rFont val="宋体"/>
        <charset val="0"/>
      </rPr>
      <t>孕产妇系统管理率</t>
    </r>
    <r>
      <rPr>
        <sz val="10"/>
        <color rgb="FF000000"/>
        <rFont val="Times New Roman"/>
        <charset val="0"/>
      </rPr>
      <t xml:space="preserve"> 91.10%</t>
    </r>
    <r>
      <rPr>
        <sz val="10"/>
        <color rgb="FF000000"/>
        <rFont val="宋体"/>
        <charset val="0"/>
      </rPr>
      <t>；</t>
    </r>
    <r>
      <rPr>
        <sz val="10"/>
        <color rgb="FF000000"/>
        <rFont val="Times New Roman"/>
        <charset val="0"/>
      </rPr>
      <t>3</t>
    </r>
    <r>
      <rPr>
        <sz val="10"/>
        <color rgb="FF000000"/>
        <rFont val="宋体"/>
        <charset val="0"/>
      </rPr>
      <t>岁以下儿童健康管理率</t>
    </r>
    <r>
      <rPr>
        <sz val="10"/>
        <color rgb="FF000000"/>
        <rFont val="Times New Roman"/>
        <charset val="0"/>
      </rPr>
      <t>94.13%
9.</t>
    </r>
    <r>
      <rPr>
        <sz val="10"/>
        <color rgb="FF000000"/>
        <rFont val="宋体"/>
        <charset val="0"/>
      </rPr>
      <t>新生儿先心病筛查率达</t>
    </r>
    <r>
      <rPr>
        <sz val="10"/>
        <color rgb="FF000000"/>
        <rFont val="Times New Roman"/>
        <charset val="0"/>
      </rPr>
      <t>94.07%</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</si>
  <si>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</si>
  <si>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</si>
  <si>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4种</t>
  </si>
  <si>
    <t>13530人</t>
  </si>
  <si>
    <t>孕产妇死亡率控制率</t>
  </si>
  <si>
    <t>1‰</t>
  </si>
  <si>
    <t>0‰</t>
  </si>
  <si>
    <t>婴儿死亡率控制率</t>
  </si>
  <si>
    <t>5岁下儿童死亡控制率</t>
  </si>
  <si>
    <t>新生儿遗传代谢筛查率</t>
  </si>
  <si>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日前</t>
    </r>
  </si>
  <si>
    <t>项目成本控制情况</t>
  </si>
  <si>
    <r>
      <rPr>
        <sz val="10"/>
        <color rgb="FF000000"/>
        <rFont val="Times New Roman"/>
        <charset val="0"/>
      </rPr>
      <t>1118681.31</t>
    </r>
    <r>
      <rPr>
        <sz val="10"/>
        <color rgb="FF000000"/>
        <rFont val="宋体"/>
        <charset val="0"/>
      </rPr>
      <t>元</t>
    </r>
  </si>
  <si>
    <t>公共卫生差距不断缩小</t>
  </si>
  <si>
    <t>健康素养水平不断提升</t>
  </si>
  <si>
    <t>两癌筛查受益人数</t>
  </si>
  <si>
    <t>5352人</t>
  </si>
  <si>
    <t>满意度指标（10分）</t>
  </si>
  <si>
    <t>服务对象满意度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</si>
  <si>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 优</t>
    </r>
  </si>
  <si>
    <t>注：
    1.绩效自评以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2.未完成原因分析：说明偏离目标、不能完成目标的原因以及措施。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</si>
  <si>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重大公共卫生服务项目资金</t>
  </si>
  <si>
    <r>
      <rPr>
        <sz val="10"/>
        <color rgb="FF000000"/>
        <rFont val="宋体"/>
        <charset val="0"/>
      </rPr>
      <t>通过认真贯彻落实《云南省消除艾滋病、梅毒和乙肝母婴传播行动计划》，明确部门及机构职责，稳步推进；计划农村适龄妇女孕前和孕早期叶酸服用新增人数</t>
    </r>
    <r>
      <rPr>
        <sz val="10"/>
        <color rgb="FF000000"/>
        <rFont val="Times New Roman"/>
        <charset val="0"/>
      </rPr>
      <t>1196</t>
    </r>
    <r>
      <rPr>
        <sz val="10"/>
        <color rgb="FF000000"/>
        <rFont val="宋体"/>
        <charset val="0"/>
      </rPr>
      <t>人，计划全县孕期艾滋病、梅毒、乙肝初筛检测</t>
    </r>
    <r>
      <rPr>
        <sz val="10"/>
        <color rgb="FF000000"/>
        <rFont val="Times New Roman"/>
        <charset val="0"/>
      </rPr>
      <t>2200</t>
    </r>
    <r>
      <rPr>
        <sz val="10"/>
        <color rgb="FF000000"/>
        <rFont val="宋体"/>
        <charset val="0"/>
      </rPr>
      <t>人；强化危急孕产妇救治，加强高危孕产妇及儿童管理。及市级下达指标：</t>
    </r>
    <r>
      <rPr>
        <sz val="10"/>
        <color rgb="FF000000"/>
        <rFont val="Times New Roman"/>
        <charset val="0"/>
      </rPr>
      <t>1.</t>
    </r>
    <r>
      <rPr>
        <sz val="10"/>
        <color rgb="FF000000"/>
        <rFont val="宋体"/>
        <charset val="0"/>
      </rPr>
      <t>增补叶酸预防神经管缺陷发放率</t>
    </r>
    <r>
      <rPr>
        <sz val="10"/>
        <color rgb="FF000000"/>
        <rFont val="Times New Roman"/>
        <charset val="0"/>
      </rPr>
      <t>90% 2.</t>
    </r>
    <r>
      <rPr>
        <sz val="10"/>
        <color rgb="FF000000"/>
        <rFont val="宋体"/>
        <charset val="0"/>
      </rPr>
      <t>地中海贫血各项常规筛查覆盖率</t>
    </r>
    <r>
      <rPr>
        <sz val="10"/>
        <color rgb="FF000000"/>
        <rFont val="Times New Roman"/>
        <charset val="0"/>
      </rPr>
      <t>100% 3.</t>
    </r>
    <r>
      <rPr>
        <sz val="10"/>
        <color rgb="FF000000"/>
        <rFont val="宋体"/>
        <charset val="0"/>
      </rPr>
      <t>婚前医学检查完成率</t>
    </r>
    <r>
      <rPr>
        <sz val="10"/>
        <color rgb="FF000000"/>
        <rFont val="Times New Roman"/>
        <charset val="0"/>
      </rPr>
      <t>90% 4.</t>
    </r>
    <r>
      <rPr>
        <sz val="10"/>
        <color rgb="FF000000"/>
        <rFont val="宋体"/>
        <charset val="0"/>
      </rPr>
      <t>艾滋病母婴传播率</t>
    </r>
    <r>
      <rPr>
        <sz val="10"/>
        <color rgb="FF000000"/>
        <rFont val="Times New Roman"/>
        <charset val="0"/>
      </rPr>
      <t>&lt;2% 5.</t>
    </r>
    <r>
      <rPr>
        <sz val="10"/>
        <color rgb="FF000000"/>
        <rFont val="宋体"/>
        <charset val="0"/>
      </rPr>
      <t>先天梅毒报告率</t>
    </r>
    <r>
      <rPr>
        <sz val="10"/>
        <color rgb="FF000000"/>
        <rFont val="Times New Roman"/>
        <charset val="0"/>
      </rPr>
      <t>16/10</t>
    </r>
    <r>
      <rPr>
        <sz val="10"/>
        <color rgb="FF000000"/>
        <rFont val="宋体"/>
        <charset val="0"/>
      </rPr>
      <t>万活产</t>
    </r>
    <r>
      <rPr>
        <sz val="10"/>
        <color rgb="FF000000"/>
        <rFont val="Times New Roman"/>
        <charset val="0"/>
      </rPr>
      <t xml:space="preserve"> 6.</t>
    </r>
    <r>
      <rPr>
        <sz val="10"/>
        <color rgb="FF000000"/>
        <rFont val="宋体"/>
        <charset val="0"/>
      </rPr>
      <t>乙肝母婴传播率</t>
    </r>
    <r>
      <rPr>
        <sz val="10"/>
        <color rgb="FF000000"/>
        <rFont val="Times New Roman"/>
        <charset val="0"/>
      </rPr>
      <t>&lt;1% 7.</t>
    </r>
    <r>
      <rPr>
        <sz val="10"/>
        <color rgb="FF000000"/>
        <rFont val="宋体"/>
        <charset val="0"/>
      </rPr>
      <t>妇女常见病筛查率</t>
    </r>
    <r>
      <rPr>
        <sz val="10"/>
        <color rgb="FF000000"/>
        <rFont val="Times New Roman"/>
        <charset val="0"/>
      </rPr>
      <t>≥80%8.</t>
    </r>
    <r>
      <rPr>
        <sz val="10"/>
        <color rgb="FF000000"/>
        <rFont val="宋体"/>
        <charset val="0"/>
      </rPr>
      <t>孕前优生筛查率</t>
    </r>
    <r>
      <rPr>
        <sz val="10"/>
        <color rgb="FF000000"/>
        <rFont val="Times New Roman"/>
        <charset val="0"/>
      </rPr>
      <t>≥80%</t>
    </r>
    <r>
      <rPr>
        <sz val="10"/>
        <color rgb="FF000000"/>
        <rFont val="宋体"/>
        <charset val="0"/>
      </rPr>
      <t>。</t>
    </r>
  </si>
  <si>
    <r>
      <rPr>
        <sz val="10"/>
        <color rgb="FF000000"/>
        <rFont val="宋体"/>
        <charset val="0"/>
      </rPr>
      <t>完成农村适龄妇女孕前和孕早期叶酸服用新增</t>
    </r>
    <r>
      <rPr>
        <sz val="10"/>
        <color rgb="FF000000"/>
        <rFont val="Times New Roman"/>
        <charset val="0"/>
      </rPr>
      <t>1188</t>
    </r>
    <r>
      <rPr>
        <sz val="10"/>
        <color rgb="FF000000"/>
        <rFont val="宋体"/>
        <charset val="0"/>
      </rPr>
      <t>人；截至于</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日完成</t>
    </r>
    <r>
      <rPr>
        <sz val="10"/>
        <color rgb="FF000000"/>
        <rFont val="Times New Roman"/>
        <charset val="0"/>
      </rPr>
      <t>HIV</t>
    </r>
    <r>
      <rPr>
        <sz val="10"/>
        <color rgb="FF000000"/>
        <rFont val="宋体"/>
        <charset val="0"/>
      </rPr>
      <t>、梅毒和乙肝初筛检测各</t>
    </r>
    <r>
      <rPr>
        <sz val="10"/>
        <color rgb="FF000000"/>
        <rFont val="Times New Roman"/>
        <charset val="0"/>
      </rPr>
      <t>2263</t>
    </r>
    <r>
      <rPr>
        <sz val="10"/>
        <color rgb="FF000000"/>
        <rFont val="宋体"/>
        <charset val="0"/>
      </rPr>
      <t>人，完成检测任务</t>
    </r>
    <r>
      <rPr>
        <sz val="10"/>
        <color rgb="FF000000"/>
        <rFont val="Times New Roman"/>
        <charset val="0"/>
      </rPr>
      <t>102.86%</t>
    </r>
    <r>
      <rPr>
        <sz val="10"/>
        <color rgb="FF000000"/>
        <rFont val="宋体"/>
        <charset val="0"/>
      </rPr>
      <t>。对感染艾滋病病毒的孕产妇实施母婴传播，管理阳性孕产妇</t>
    </r>
    <r>
      <rPr>
        <sz val="10"/>
        <color rgb="FF000000"/>
        <rFont val="Times New Roman"/>
        <charset val="0"/>
      </rPr>
      <t>8</t>
    </r>
    <r>
      <rPr>
        <sz val="10"/>
        <color rgb="FF000000"/>
        <rFont val="宋体"/>
        <charset val="0"/>
      </rPr>
      <t>人，阳性孕产妇服药率</t>
    </r>
    <r>
      <rPr>
        <sz val="10"/>
        <color rgb="FF000000"/>
        <rFont val="Times New Roman"/>
        <charset val="0"/>
      </rPr>
      <t>100%</t>
    </r>
    <r>
      <rPr>
        <sz val="10"/>
        <color rgb="FF000000"/>
        <rFont val="宋体"/>
        <charset val="0"/>
      </rPr>
      <t>，婴儿服药率</t>
    </r>
    <r>
      <rPr>
        <sz val="10"/>
        <color rgb="FF000000"/>
        <rFont val="Times New Roman"/>
        <charset val="0"/>
      </rPr>
      <t>100%</t>
    </r>
    <r>
      <rPr>
        <sz val="10"/>
        <color rgb="FF000000"/>
        <rFont val="宋体"/>
        <charset val="0"/>
      </rPr>
      <t>。</t>
    </r>
    <r>
      <rPr>
        <sz val="10"/>
        <color rgb="FF000000"/>
        <rFont val="Times New Roman"/>
        <charset val="0"/>
      </rPr>
      <t>2023</t>
    </r>
    <r>
      <rPr>
        <sz val="10"/>
        <color rgb="FF000000"/>
        <rFont val="宋体"/>
        <charset val="0"/>
      </rPr>
      <t>年</t>
    </r>
    <r>
      <rPr>
        <sz val="10"/>
        <color rgb="FF000000"/>
        <rFont val="Times New Roman"/>
        <charset val="0"/>
      </rPr>
      <t>1-12</t>
    </r>
    <r>
      <rPr>
        <sz val="10"/>
        <color rgb="FF000000"/>
        <rFont val="宋体"/>
        <charset val="0"/>
      </rPr>
      <t>月份全县上报高危孕产妇</t>
    </r>
    <r>
      <rPr>
        <sz val="10"/>
        <color rgb="FF000000"/>
        <rFont val="Times New Roman"/>
        <charset val="0"/>
      </rPr>
      <t>2255</t>
    </r>
    <r>
      <rPr>
        <sz val="10"/>
        <color rgb="FF000000"/>
        <rFont val="宋体"/>
        <charset val="0"/>
      </rPr>
      <t>人，全县高危孕产妇乡级转县级</t>
    </r>
    <r>
      <rPr>
        <sz val="10"/>
        <color rgb="FF000000"/>
        <rFont val="Times New Roman"/>
        <charset val="0"/>
      </rPr>
      <t>101</t>
    </r>
    <r>
      <rPr>
        <sz val="10"/>
        <color rgb="FF000000"/>
        <rFont val="宋体"/>
        <charset val="0"/>
      </rPr>
      <t>人次，县级转诊市级</t>
    </r>
    <r>
      <rPr>
        <sz val="10"/>
        <color rgb="FF000000"/>
        <rFont val="Times New Roman"/>
        <charset val="0"/>
      </rPr>
      <t>35</t>
    </r>
    <r>
      <rPr>
        <sz val="10"/>
        <color rgb="FF000000"/>
        <rFont val="宋体"/>
        <charset val="0"/>
      </rPr>
      <t>人次，其中县级转诊</t>
    </r>
    <r>
      <rPr>
        <sz val="10"/>
        <color rgb="FF000000"/>
        <rFont val="Times New Roman"/>
        <charset val="0"/>
      </rPr>
      <t>31</t>
    </r>
    <r>
      <rPr>
        <sz val="10"/>
        <color rgb="FF000000"/>
        <rFont val="宋体"/>
        <charset val="0"/>
      </rPr>
      <t>人，乡镇级转介转诊</t>
    </r>
    <r>
      <rPr>
        <sz val="10"/>
        <color rgb="FF000000"/>
        <rFont val="Times New Roman"/>
        <charset val="0"/>
      </rPr>
      <t>4</t>
    </r>
    <r>
      <rPr>
        <sz val="10"/>
        <color rgb="FF000000"/>
        <rFont val="宋体"/>
        <charset val="0"/>
      </rPr>
      <t>人。截至</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月全县</t>
    </r>
    <r>
      <rPr>
        <sz val="10"/>
        <color rgb="FF000000"/>
        <rFont val="Times New Roman"/>
        <charset val="0"/>
      </rPr>
      <t>0-6</t>
    </r>
    <r>
      <rPr>
        <sz val="10"/>
        <color rgb="FF000000"/>
        <rFont val="宋体"/>
        <charset val="0"/>
      </rPr>
      <t>岁儿童为</t>
    </r>
    <r>
      <rPr>
        <sz val="10"/>
        <color rgb="FF000000"/>
        <rFont val="Times New Roman"/>
        <charset val="0"/>
      </rPr>
      <t>13830</t>
    </r>
    <r>
      <rPr>
        <sz val="10"/>
        <color rgb="FF000000"/>
        <rFont val="宋体"/>
        <charset val="0"/>
      </rPr>
      <t>人，</t>
    </r>
    <r>
      <rPr>
        <sz val="10"/>
        <color rgb="FF000000"/>
        <rFont val="Times New Roman"/>
        <charset val="0"/>
      </rPr>
      <t>1-12</t>
    </r>
    <r>
      <rPr>
        <sz val="10"/>
        <color rgb="FF000000"/>
        <rFont val="宋体"/>
        <charset val="0"/>
      </rPr>
      <t>月筛查出新增高危儿童</t>
    </r>
    <r>
      <rPr>
        <sz val="10"/>
        <color rgb="FF000000"/>
        <rFont val="Times New Roman"/>
        <charset val="0"/>
      </rPr>
      <t>970</t>
    </r>
    <r>
      <rPr>
        <sz val="10"/>
        <color rgb="FF000000"/>
        <rFont val="宋体"/>
        <charset val="0"/>
      </rPr>
      <t>人，高危儿童筛查率为</t>
    </r>
    <r>
      <rPr>
        <sz val="10"/>
        <color rgb="FF000000"/>
        <rFont val="Times New Roman"/>
        <charset val="0"/>
      </rPr>
      <t>7.01%</t>
    </r>
    <r>
      <rPr>
        <sz val="10"/>
        <color rgb="FF000000"/>
        <rFont val="宋体"/>
        <charset val="0"/>
      </rPr>
      <t>。</t>
    </r>
    <r>
      <rPr>
        <sz val="10"/>
        <color rgb="FF000000"/>
        <rFont val="Times New Roman"/>
        <charset val="0"/>
      </rPr>
      <t>1-12</t>
    </r>
    <r>
      <rPr>
        <sz val="10"/>
        <color rgb="FF000000"/>
        <rFont val="宋体"/>
        <charset val="0"/>
      </rPr>
      <t>月共管理高危儿童</t>
    </r>
    <r>
      <rPr>
        <sz val="10"/>
        <color rgb="FF000000"/>
        <rFont val="Times New Roman"/>
        <charset val="0"/>
      </rPr>
      <t>1928</t>
    </r>
    <r>
      <rPr>
        <sz val="10"/>
        <color rgb="FF000000"/>
        <rFont val="宋体"/>
        <charset val="0"/>
      </rPr>
      <t>人。截至</t>
    </r>
    <r>
      <rPr>
        <sz val="10"/>
        <color rgb="FF000000"/>
        <rFont val="Times New Roman"/>
        <charset val="0"/>
      </rPr>
      <t>12</t>
    </r>
    <r>
      <rPr>
        <sz val="10"/>
        <color rgb="FF000000"/>
        <rFont val="宋体"/>
        <charset val="0"/>
      </rPr>
      <t>月高危儿童结案</t>
    </r>
    <r>
      <rPr>
        <sz val="10"/>
        <color rgb="FF000000"/>
        <rFont val="Times New Roman"/>
        <charset val="0"/>
      </rPr>
      <t>1041</t>
    </r>
    <r>
      <rPr>
        <sz val="10"/>
        <color rgb="FF000000"/>
        <rFont val="宋体"/>
        <charset val="0"/>
      </rPr>
      <t>人。完成指标：</t>
    </r>
    <r>
      <rPr>
        <sz val="10"/>
        <color rgb="FF000000"/>
        <rFont val="Times New Roman"/>
        <charset val="0"/>
      </rPr>
      <t>1.</t>
    </r>
    <r>
      <rPr>
        <sz val="10"/>
        <color rgb="FF000000"/>
        <rFont val="宋体"/>
        <charset val="0"/>
      </rPr>
      <t>增补叶酸预防神经管缺陷发放率</t>
    </r>
    <r>
      <rPr>
        <sz val="10"/>
        <color rgb="FF000000"/>
        <rFont val="Times New Roman"/>
        <charset val="0"/>
      </rPr>
      <t>99.33% 2.</t>
    </r>
    <r>
      <rPr>
        <sz val="10"/>
        <color rgb="FF000000"/>
        <rFont val="宋体"/>
        <charset val="0"/>
      </rPr>
      <t>地中海贫血各项常规筛查覆盖率</t>
    </r>
    <r>
      <rPr>
        <sz val="10"/>
        <color rgb="FF000000"/>
        <rFont val="Times New Roman"/>
        <charset val="0"/>
      </rPr>
      <t>100% 3.</t>
    </r>
    <r>
      <rPr>
        <sz val="10"/>
        <color rgb="FF000000"/>
        <rFont val="宋体"/>
        <charset val="0"/>
      </rPr>
      <t>婚前医学检查完成率</t>
    </r>
    <r>
      <rPr>
        <sz val="10"/>
        <color rgb="FF000000"/>
        <rFont val="Times New Roman"/>
        <charset val="0"/>
      </rPr>
      <t>94.87% 4.</t>
    </r>
    <r>
      <rPr>
        <sz val="10"/>
        <color rgb="FF000000"/>
        <rFont val="宋体"/>
        <charset val="0"/>
      </rPr>
      <t>艾滋病母婴传播率</t>
    </r>
    <r>
      <rPr>
        <sz val="10"/>
        <color rgb="FF000000"/>
        <rFont val="Times New Roman"/>
        <charset val="0"/>
      </rPr>
      <t>&lt;2% 5.</t>
    </r>
    <r>
      <rPr>
        <sz val="10"/>
        <color rgb="FF000000"/>
        <rFont val="宋体"/>
        <charset val="0"/>
      </rPr>
      <t>先天梅毒报告率</t>
    </r>
    <r>
      <rPr>
        <sz val="10"/>
        <color rgb="FF000000"/>
        <rFont val="Times New Roman"/>
        <charset val="0"/>
      </rPr>
      <t>16/10</t>
    </r>
    <r>
      <rPr>
        <sz val="10"/>
        <color rgb="FF000000"/>
        <rFont val="宋体"/>
        <charset val="0"/>
      </rPr>
      <t>万活产</t>
    </r>
    <r>
      <rPr>
        <sz val="10"/>
        <color rgb="FF000000"/>
        <rFont val="Times New Roman"/>
        <charset val="0"/>
      </rPr>
      <t xml:space="preserve"> 6.</t>
    </r>
    <r>
      <rPr>
        <sz val="10"/>
        <color rgb="FF000000"/>
        <rFont val="宋体"/>
        <charset val="0"/>
      </rPr>
      <t>乙肝母婴传播率</t>
    </r>
    <r>
      <rPr>
        <sz val="10"/>
        <color rgb="FF000000"/>
        <rFont val="Times New Roman"/>
        <charset val="0"/>
      </rPr>
      <t>&lt;1% 7.</t>
    </r>
    <r>
      <rPr>
        <sz val="10"/>
        <color rgb="FF000000"/>
        <rFont val="宋体"/>
        <charset val="0"/>
      </rPr>
      <t>妇女常见病筛查率完成</t>
    </r>
    <r>
      <rPr>
        <sz val="10"/>
        <color rgb="FF000000"/>
        <rFont val="Times New Roman"/>
        <charset val="0"/>
      </rPr>
      <t>100% 8.</t>
    </r>
    <r>
      <rPr>
        <sz val="10"/>
        <color rgb="FF000000"/>
        <rFont val="宋体"/>
        <charset val="0"/>
      </rPr>
      <t>孕前优生筛查率完成</t>
    </r>
    <r>
      <rPr>
        <sz val="10"/>
        <color rgb="FF000000"/>
        <rFont val="Times New Roman"/>
        <charset val="0"/>
      </rPr>
      <t>94%</t>
    </r>
  </si>
  <si>
    <t>地贫血常规筛查数</t>
  </si>
  <si>
    <t>728对</t>
  </si>
  <si>
    <t>1793人</t>
  </si>
  <si>
    <t>1188人</t>
  </si>
  <si>
    <t>艾滋病母婴阻断人数</t>
  </si>
  <si>
    <t>2263人</t>
  </si>
  <si>
    <t>12432人</t>
  </si>
  <si>
    <t>1412人</t>
  </si>
  <si>
    <t>婚前医学检查完成率</t>
  </si>
  <si>
    <t>2023年12月31日前</t>
  </si>
  <si>
    <t>提高卫生均等水平</t>
  </si>
  <si>
    <t>提高防治知晓率</t>
  </si>
  <si>
    <t>逐步提升</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</si>
  <si>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</si>
  <si>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单位（盖章）:    镇康县妇幼保健院                                      填报日期：2024年3月29号</t>
  </si>
  <si>
    <t>计划生育奖励与扶助项目资金</t>
  </si>
  <si>
    <r>
      <rPr>
        <sz val="10"/>
        <color rgb="FF000000"/>
        <rFont val="宋体"/>
        <charset val="0"/>
      </rPr>
      <t>镇康县妇幼保健院</t>
    </r>
    <r>
      <rPr>
        <sz val="10"/>
        <color rgb="FF000000"/>
        <rFont val="Times New Roman"/>
        <charset val="0"/>
      </rPr>
      <t xml:space="preserve">       </t>
    </r>
  </si>
  <si>
    <r>
      <rPr>
        <sz val="10"/>
        <color rgb="FF000000"/>
        <rFont val="宋体"/>
        <charset val="0"/>
      </rPr>
      <t>通过认真贯彻落实《云南省消除艾滋病、梅毒和乙肝母婴传播行动计划》，明确部门及机构职责，稳步推进；计划孕前优生筛查率</t>
    </r>
    <r>
      <rPr>
        <sz val="10"/>
        <color rgb="FF000000"/>
        <rFont val="Times New Roman"/>
        <charset val="0"/>
      </rPr>
      <t>≥80%</t>
    </r>
    <r>
      <rPr>
        <sz val="10"/>
        <color rgb="FF000000"/>
        <rFont val="宋体"/>
        <charset val="0"/>
      </rPr>
      <t>。</t>
    </r>
  </si>
  <si>
    <r>
      <rPr>
        <sz val="10"/>
        <color rgb="FF000000"/>
        <rFont val="宋体"/>
        <charset val="0"/>
      </rPr>
      <t>产妇产前检查人数完成</t>
    </r>
    <r>
      <rPr>
        <sz val="10"/>
        <color rgb="FF000000"/>
        <rFont val="Times New Roman"/>
        <charset val="0"/>
      </rPr>
      <t>913</t>
    </r>
    <r>
      <rPr>
        <sz val="10"/>
        <color rgb="FF000000"/>
        <rFont val="宋体"/>
        <charset val="0"/>
      </rPr>
      <t>对；孕前优生健康检查率</t>
    </r>
    <r>
      <rPr>
        <sz val="10"/>
        <color rgb="FF000000"/>
        <rFont val="Times New Roman"/>
        <charset val="0"/>
      </rPr>
      <t>80%</t>
    </r>
    <r>
      <rPr>
        <sz val="10"/>
        <color rgb="FF000000"/>
        <rFont val="宋体"/>
        <charset val="0"/>
      </rPr>
      <t>，完成预计下达指标。</t>
    </r>
  </si>
  <si>
    <t>产妇产前检查人数</t>
  </si>
  <si>
    <r>
      <rPr>
        <sz val="10"/>
        <color rgb="FF000000"/>
        <rFont val="Times New Roman"/>
        <charset val="0"/>
      </rPr>
      <t>970</t>
    </r>
    <r>
      <rPr>
        <sz val="10"/>
        <color rgb="FF000000"/>
        <rFont val="宋体"/>
        <charset val="0"/>
      </rPr>
      <t>对</t>
    </r>
  </si>
  <si>
    <r>
      <rPr>
        <sz val="10"/>
        <color rgb="FF000000"/>
        <rFont val="Times New Roman"/>
        <charset val="0"/>
      </rPr>
      <t>913</t>
    </r>
    <r>
      <rPr>
        <sz val="10"/>
        <color rgb="FF000000"/>
        <rFont val="宋体"/>
        <charset val="0"/>
      </rPr>
      <t>对</t>
    </r>
  </si>
  <si>
    <t>孕前优生健康检查率</t>
  </si>
  <si>
    <t>提升妇女儿童健康</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</si>
  <si>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  优</t>
    </r>
  </si>
  <si>
    <t>单位（盖章）:  镇康县妇幼保健院                          填报日期：2024年3月29号</t>
  </si>
  <si>
    <t>新冠疫情补助项目资金</t>
  </si>
  <si>
    <t>根据《临沧市财政局临沧市卫生健康委员会关于下达医务人员临时性工作补助资金；将该补助发放于承担疫情防控工作医务人员。做到资金及时足额兑付到个人，确保资金专款专用，不截留、挤占或挪用。</t>
  </si>
  <si>
    <t>按疫情防控工作医务人员的出勤发放疫情补助，做到足额对付。</t>
  </si>
  <si>
    <t>临时医务补助发放标准</t>
  </si>
  <si>
    <t>200元/天</t>
  </si>
  <si>
    <t>100元/天</t>
  </si>
  <si>
    <t>发放率</t>
  </si>
  <si>
    <t>发放及时</t>
  </si>
  <si>
    <t>及时</t>
  </si>
  <si>
    <t>提升工作人员身体素质</t>
  </si>
  <si>
    <t>部门正常运行</t>
  </si>
  <si>
    <t>正常运行</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</si>
  <si>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  优</t>
    </r>
  </si>
  <si>
    <t>单位（盖章）: 镇康县妇幼保健院                                     填报日期：2024年3月29号</t>
  </si>
  <si>
    <t>医疗服务与保障能力提升中央补助项目资金</t>
  </si>
  <si>
    <t>加强医疗卫生服务体系建设，提高基层医疗卫生服务能力和质量，推动医疗资源的下沉和医疗服务的覆盖面扩大。改善医疗服务设施和条件，提高医疗技术水平和服务水平，为居民提供更好地医疗服务。</t>
  </si>
  <si>
    <r>
      <rPr>
        <sz val="10"/>
        <color rgb="FF000000"/>
        <rFont val="Times New Roman"/>
        <charset val="0"/>
      </rPr>
      <t>1.</t>
    </r>
    <r>
      <rPr>
        <sz val="10"/>
        <color rgb="FF000000"/>
        <rFont val="宋体"/>
        <charset val="0"/>
      </rPr>
      <t>开通移动支付；方便患者支付医药费用，提升效率。</t>
    </r>
    <r>
      <rPr>
        <sz val="10"/>
        <color rgb="FF000000"/>
        <rFont val="Times New Roman"/>
        <charset val="0"/>
      </rPr>
      <t xml:space="preserve">
2.</t>
    </r>
    <r>
      <rPr>
        <sz val="10"/>
        <color rgb="FF000000"/>
        <rFont val="宋体"/>
        <charset val="0"/>
      </rPr>
      <t>购置医疗专用设备；提升医疗服务水平。</t>
    </r>
    <r>
      <rPr>
        <sz val="10"/>
        <color rgb="FF000000"/>
        <rFont val="Times New Roman"/>
        <charset val="0"/>
      </rPr>
      <t xml:space="preserve">
3.</t>
    </r>
    <r>
      <rPr>
        <sz val="10"/>
        <color rgb="FF000000"/>
        <rFont val="宋体"/>
        <charset val="0"/>
      </rPr>
      <t>建设信息系统做到高效统计病例信息</t>
    </r>
    <r>
      <rPr>
        <sz val="10"/>
        <color rgb="FF000000"/>
        <rFont val="Times New Roman"/>
        <charset val="0"/>
      </rPr>
      <t xml:space="preserve">
4.</t>
    </r>
    <r>
      <rPr>
        <sz val="10"/>
        <color rgb="FF000000"/>
        <rFont val="宋体"/>
        <charset val="0"/>
      </rPr>
      <t>补助院内医护人员进修；拓展业务增收入；打造专科医院。</t>
    </r>
  </si>
  <si>
    <t>培养人才批次</t>
  </si>
  <si>
    <t>1批</t>
  </si>
  <si>
    <t>专用设备数</t>
  </si>
  <si>
    <t>2台</t>
  </si>
  <si>
    <t>进修人员合格率</t>
  </si>
  <si>
    <t>设备验收率</t>
  </si>
  <si>
    <t>医疗水平不断提升</t>
  </si>
  <si>
    <t>不断提升</t>
  </si>
  <si>
    <t>设备利用率</t>
  </si>
  <si>
    <t>1年</t>
  </si>
  <si>
    <t>自评得分：  100                                自评等级：  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</si>
</sst>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sz val="10"/>
      <color indexed="8"/>
      <name val="Arial"/>
      <charset val="0"/>
    </font>
    <font>
      <sz val="11"/>
      <color theme="1"/>
      <name val="宋体"/>
      <charset val="134"/>
      <scheme val="minor"/>
    </font>
    <font>
      <sz val="12"/>
      <color rgb="FF000000"/>
      <name val="方正仿宋_GBK"/>
      <charset val="134"/>
    </font>
    <font>
      <sz val="12"/>
      <color rgb="FF000000"/>
      <name val="Times New Roman"/>
      <charset val="0"/>
    </font>
    <font>
      <sz val="14"/>
      <name val="宋体"/>
      <charset val="134"/>
    </font>
    <font>
      <sz val="14"/>
      <name val="Times New Roman"/>
      <charset val="0"/>
    </font>
    <font>
      <sz val="12"/>
      <name val="宋体"/>
      <charset val="134"/>
    </font>
    <font>
      <sz val="12"/>
      <name val="Times New Roman"/>
      <charset val="0"/>
    </font>
    <font>
      <sz val="11"/>
      <color indexed="8"/>
      <name val="宋体"/>
      <charset val="134"/>
    </font>
    <font>
      <b/>
      <sz val="18"/>
      <name val="宋体"/>
      <charset val="134"/>
    </font>
    <font>
      <b/>
      <sz val="18"/>
      <color indexed="8"/>
      <name val="宋体"/>
      <charset val="134"/>
    </font>
    <font>
      <sz val="11"/>
      <color rgb="FF000000"/>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sz val="22"/>
      <color indexed="8"/>
      <name val="宋体"/>
      <charset val="134"/>
    </font>
    <font>
      <sz val="12"/>
      <color rgb="FFFF0000"/>
      <name val="宋体"/>
      <charset val="134"/>
    </font>
    <font>
      <sz val="12"/>
      <color rgb="FFFF0000"/>
      <name val="Arial"/>
      <charset val="0"/>
    </font>
    <font>
      <sz val="12"/>
      <color indexed="8"/>
      <name val="宋体"/>
      <charset val="134"/>
    </font>
    <font>
      <sz val="11"/>
      <color rgb="FF000000"/>
      <name val="微软雅黑"/>
      <charset val="134"/>
    </font>
    <font>
      <b/>
      <sz val="2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D8D8D8"/>
      </right>
      <top/>
      <bottom style="thin">
        <color rgb="FFD8D8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1" fillId="5"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6" borderId="21" applyNumberFormat="0" applyAlignment="0" applyProtection="0">
      <alignment vertical="center"/>
    </xf>
    <xf numFmtId="0" fontId="46" fillId="7" borderId="22" applyNumberFormat="0" applyAlignment="0" applyProtection="0">
      <alignment vertical="center"/>
    </xf>
    <xf numFmtId="0" fontId="47" fillId="7" borderId="21" applyNumberFormat="0" applyAlignment="0" applyProtection="0">
      <alignment vertical="center"/>
    </xf>
    <xf numFmtId="0" fontId="48" fillId="8"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16" fillId="0" borderId="0"/>
    <xf numFmtId="0" fontId="18" fillId="0" borderId="0">
      <alignment vertical="center"/>
    </xf>
    <xf numFmtId="0" fontId="18" fillId="0" borderId="0"/>
  </cellStyleXfs>
  <cellXfs count="158">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1" xfId="51" applyFont="1" applyFill="1" applyBorder="1" applyAlignment="1">
      <alignment horizontal="center" vertical="center" wrapText="1"/>
    </xf>
    <xf numFmtId="0" fontId="0" fillId="2" borderId="1" xfId="51" applyFont="1" applyFill="1" applyBorder="1" applyAlignment="1">
      <alignment horizontal="center" vertical="center" wrapText="1"/>
    </xf>
    <xf numFmtId="0" fontId="8" fillId="0" borderId="11" xfId="0" applyFont="1" applyFill="1" applyBorder="1" applyAlignment="1">
      <alignment horizontal="center" vertical="center" wrapText="1"/>
    </xf>
    <xf numFmtId="9" fontId="0" fillId="0" borderId="1" xfId="51" applyNumberFormat="1" applyFont="1" applyFill="1" applyBorder="1" applyAlignment="1" applyProtection="1">
      <alignment horizontal="center" vertical="center" wrapText="1"/>
    </xf>
    <xf numFmtId="9" fontId="0" fillId="2" borderId="1" xfId="51" applyNumberFormat="1" applyFont="1" applyFill="1" applyBorder="1" applyAlignment="1" applyProtection="1">
      <alignment horizontal="center" vertical="center" wrapText="1"/>
    </xf>
    <xf numFmtId="0" fontId="0" fillId="0" borderId="1" xfId="51" applyNumberFormat="1" applyFont="1" applyFill="1" applyBorder="1" applyAlignment="1" applyProtection="1">
      <alignment horizontal="center" vertical="center" wrapText="1"/>
    </xf>
    <xf numFmtId="0" fontId="0" fillId="2" borderId="1" xfId="51" applyNumberFormat="1" applyFont="1" applyFill="1" applyBorder="1" applyAlignment="1" applyProtection="1">
      <alignment horizontal="center" vertical="center" wrapText="1"/>
    </xf>
    <xf numFmtId="10" fontId="0" fillId="2" borderId="1" xfId="51" applyNumberFormat="1" applyFont="1" applyFill="1" applyBorder="1" applyAlignment="1" applyProtection="1">
      <alignment horizontal="center" vertical="center" wrapText="1"/>
    </xf>
    <xf numFmtId="10" fontId="0" fillId="2" borderId="1" xfId="51"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9" fontId="8" fillId="0" borderId="1" xfId="3"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 xfId="0" applyNumberFormat="1" applyFont="1" applyFill="1" applyBorder="1" applyAlignment="1" applyProtection="1">
      <alignment horizontal="center" vertical="center" wrapText="1"/>
    </xf>
    <xf numFmtId="10" fontId="0" fillId="0" borderId="1" xfId="51" applyNumberFormat="1" applyFont="1" applyFill="1" applyBorder="1" applyAlignment="1" applyProtection="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9" fontId="5" fillId="0" borderId="1" xfId="3" applyFont="1" applyFill="1" applyBorder="1" applyAlignment="1">
      <alignment horizontal="center" vertical="center" wrapText="1"/>
    </xf>
    <xf numFmtId="9" fontId="0" fillId="2" borderId="1" xfId="51" applyNumberFormat="1" applyFont="1" applyFill="1" applyBorder="1" applyAlignment="1">
      <alignment horizontal="center" vertical="center" wrapText="1"/>
    </xf>
    <xf numFmtId="9" fontId="0" fillId="0" borderId="1" xfId="51" applyNumberFormat="1" applyFont="1" applyFill="1" applyBorder="1" applyAlignment="1">
      <alignment horizontal="center" vertical="center" wrapText="1"/>
    </xf>
    <xf numFmtId="0" fontId="0" fillId="0" borderId="1" xfId="51" applyNumberFormat="1" applyFont="1" applyFill="1" applyBorder="1" applyAlignment="1">
      <alignment horizontal="center" vertical="center" wrapText="1"/>
    </xf>
    <xf numFmtId="0" fontId="10" fillId="0" borderId="0" xfId="0" applyFont="1" applyFill="1" applyBorder="1" applyAlignment="1"/>
    <xf numFmtId="0" fontId="11"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3" xfId="51" applyFont="1" applyFill="1" applyBorder="1" applyAlignment="1">
      <alignment horizontal="center" vertical="center" wrapText="1"/>
    </xf>
    <xf numFmtId="0" fontId="0" fillId="0" borderId="1" xfId="51" applyFont="1" applyFill="1" applyBorder="1" applyAlignment="1">
      <alignment horizontal="left" vertical="center" wrapText="1"/>
    </xf>
    <xf numFmtId="0" fontId="0" fillId="0" borderId="14" xfId="51" applyFont="1" applyFill="1" applyBorder="1" applyAlignment="1">
      <alignment horizontal="center" vertical="center" wrapText="1"/>
    </xf>
    <xf numFmtId="0" fontId="18" fillId="0" borderId="0" xfId="0" applyFont="1" applyFill="1" applyBorder="1" applyAlignment="1"/>
    <xf numFmtId="0" fontId="5"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49" fontId="18" fillId="0" borderId="0" xfId="0" applyNumberFormat="1" applyFont="1" applyFill="1" applyBorder="1" applyAlignment="1">
      <alignment horizontal="right" vertical="center" wrapText="1"/>
    </xf>
    <xf numFmtId="0" fontId="21" fillId="0" borderId="8" xfId="0" applyFont="1" applyFill="1" applyBorder="1" applyAlignment="1">
      <alignment horizontal="left" vertical="center"/>
    </xf>
    <xf numFmtId="0" fontId="18"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18"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5"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top"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5"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4" xfId="0" applyFont="1" applyFill="1" applyBorder="1" applyAlignment="1">
      <alignment horizontal="center" vertical="center"/>
    </xf>
    <xf numFmtId="0" fontId="26"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alignment horizontal="center"/>
    </xf>
    <xf numFmtId="0" fontId="29" fillId="0" borderId="0" xfId="0" applyFont="1" applyFill="1" applyBorder="1" applyAlignment="1">
      <alignment horizontal="center"/>
    </xf>
    <xf numFmtId="0" fontId="2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30" fillId="0" borderId="1" xfId="0" applyNumberFormat="1" applyFont="1" applyFill="1" applyBorder="1" applyAlignment="1">
      <alignment horizontal="center" vertical="center" shrinkToFit="1"/>
    </xf>
    <xf numFmtId="0" fontId="26" fillId="0" borderId="0" xfId="0" applyFont="1" applyFill="1" applyBorder="1" applyAlignment="1">
      <alignment horizontal="left" vertical="top" wrapText="1"/>
    </xf>
    <xf numFmtId="0" fontId="28" fillId="0" borderId="0" xfId="49" applyFont="1" applyFill="1" applyAlignment="1">
      <alignment horizontal="left" vertical="center"/>
    </xf>
    <xf numFmtId="0" fontId="16" fillId="0" borderId="0" xfId="49" applyFill="1" applyAlignment="1">
      <alignment horizontal="left" vertical="center"/>
    </xf>
    <xf numFmtId="0" fontId="16" fillId="0" borderId="0" xfId="49" applyFill="1" applyBorder="1" applyAlignment="1">
      <alignment horizontal="center" vertical="center"/>
    </xf>
    <xf numFmtId="0" fontId="27" fillId="0" borderId="0" xfId="0" applyFont="1" applyFill="1" applyBorder="1" applyAlignment="1">
      <alignment horizontal="center" wrapText="1"/>
    </xf>
    <xf numFmtId="0" fontId="16"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30" fillId="0" borderId="1" xfId="0" applyNumberFormat="1" applyFont="1" applyFill="1" applyBorder="1" applyAlignment="1">
      <alignment horizontal="center" vertical="center" wrapText="1" shrinkToFit="1"/>
    </xf>
    <xf numFmtId="176" fontId="16" fillId="0" borderId="1" xfId="0" applyNumberFormat="1" applyFont="1" applyFill="1" applyBorder="1" applyAlignment="1">
      <alignment horizontal="center" vertical="center"/>
    </xf>
    <xf numFmtId="4" fontId="31" fillId="0" borderId="16" xfId="0" applyNumberFormat="1" applyFont="1" applyFill="1" applyBorder="1" applyAlignment="1">
      <alignment horizontal="right" vertical="center"/>
    </xf>
    <xf numFmtId="0" fontId="18"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2" fillId="0" borderId="0" xfId="0" applyFont="1" applyAlignment="1">
      <alignment horizontal="center" vertical="center"/>
    </xf>
    <xf numFmtId="0" fontId="26" fillId="0" borderId="0" xfId="0" applyFont="1" applyAlignment="1"/>
    <xf numFmtId="0" fontId="21" fillId="3" borderId="17" xfId="0" applyNumberFormat="1" applyFont="1" applyFill="1" applyBorder="1" applyAlignment="1">
      <alignment horizontal="center" vertical="center"/>
    </xf>
    <xf numFmtId="0" fontId="21" fillId="3" borderId="17" xfId="0" applyNumberFormat="1" applyFont="1" applyFill="1" applyBorder="1" applyAlignment="1">
      <alignment horizontal="left" vertical="center"/>
    </xf>
    <xf numFmtId="0" fontId="21" fillId="4" borderId="17" xfId="0" applyNumberFormat="1" applyFont="1" applyFill="1" applyBorder="1" applyAlignment="1">
      <alignment horizontal="center" vertical="center"/>
    </xf>
    <xf numFmtId="0" fontId="21" fillId="4" borderId="17" xfId="0" applyNumberFormat="1" applyFont="1" applyFill="1" applyBorder="1" applyAlignment="1">
      <alignment horizontal="right" vertical="center"/>
    </xf>
    <xf numFmtId="0" fontId="21" fillId="4" borderId="17" xfId="0" applyNumberFormat="1" applyFont="1" applyFill="1" applyBorder="1" applyAlignment="1">
      <alignment horizontal="left" vertical="center" wrapText="1"/>
    </xf>
    <xf numFmtId="0" fontId="33" fillId="0" borderId="0" xfId="0" applyFont="1" applyAlignment="1"/>
    <xf numFmtId="0" fontId="21" fillId="3" borderId="17" xfId="0" applyNumberFormat="1" applyFont="1" applyFill="1" applyBorder="1" applyAlignment="1">
      <alignment horizontal="center" vertical="center" wrapText="1"/>
    </xf>
    <xf numFmtId="0" fontId="34" fillId="3" borderId="17" xfId="0" applyNumberFormat="1" applyFont="1" applyFill="1" applyBorder="1" applyAlignment="1">
      <alignment horizontal="left" vertical="center" wrapText="1"/>
    </xf>
    <xf numFmtId="0" fontId="21" fillId="4" borderId="17" xfId="0" applyNumberFormat="1" applyFont="1" applyFill="1" applyBorder="1" applyAlignment="1">
      <alignment horizontal="center" vertical="center" wrapText="1"/>
    </xf>
    <xf numFmtId="0" fontId="21" fillId="3" borderId="17" xfId="0" applyNumberFormat="1" applyFont="1" applyFill="1" applyBorder="1" applyAlignment="1">
      <alignment horizontal="left" vertical="center" wrapText="1"/>
    </xf>
    <xf numFmtId="0" fontId="21" fillId="4" borderId="17" xfId="0" applyNumberFormat="1" applyFont="1" applyFill="1" applyBorder="1" applyAlignment="1">
      <alignment horizontal="right" vertical="center" wrapText="1"/>
    </xf>
    <xf numFmtId="0" fontId="35" fillId="0" borderId="0" xfId="0" applyFont="1" applyAlignment="1">
      <alignment horizontal="center" vertical="center"/>
    </xf>
    <xf numFmtId="0" fontId="21" fillId="4" borderId="17" xfId="0" applyNumberFormat="1" applyFont="1" applyFill="1" applyBorder="1" applyAlignment="1">
      <alignment horizontal="left" vertical="center"/>
    </xf>
    <xf numFmtId="0" fontId="36" fillId="0" borderId="0" xfId="0" applyFont="1">
      <alignment vertical="center"/>
    </xf>
    <xf numFmtId="0" fontId="35" fillId="0" borderId="0" xfId="0" applyFont="1" applyAlignment="1"/>
    <xf numFmtId="0" fontId="16" fillId="0" borderId="0" xfId="0" applyFont="1" applyAlignment="1"/>
    <xf numFmtId="4" fontId="21" fillId="4" borderId="17"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selection activeCell="J16" sqref="J16:K1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2" t="s">
        <v>0</v>
      </c>
    </row>
    <row r="2" spans="6:6">
      <c r="F2" s="140" t="s">
        <v>1</v>
      </c>
    </row>
    <row r="3" spans="1:6">
      <c r="A3" s="140" t="s">
        <v>2</v>
      </c>
      <c r="F3" s="140" t="s">
        <v>3</v>
      </c>
    </row>
    <row r="4" ht="19.5" customHeight="1" spans="1:6">
      <c r="A4" s="141" t="s">
        <v>4</v>
      </c>
      <c r="B4" s="141"/>
      <c r="C4" s="141"/>
      <c r="D4" s="141" t="s">
        <v>5</v>
      </c>
      <c r="E4" s="141"/>
      <c r="F4" s="141"/>
    </row>
    <row r="5" ht="19.5" customHeight="1" spans="1:6">
      <c r="A5" s="141" t="s">
        <v>6</v>
      </c>
      <c r="B5" s="141" t="s">
        <v>7</v>
      </c>
      <c r="C5" s="141" t="s">
        <v>8</v>
      </c>
      <c r="D5" s="141" t="s">
        <v>9</v>
      </c>
      <c r="E5" s="141" t="s">
        <v>7</v>
      </c>
      <c r="F5" s="141" t="s">
        <v>8</v>
      </c>
    </row>
    <row r="6" ht="19.5" customHeight="1" spans="1:6">
      <c r="A6" s="141" t="s">
        <v>10</v>
      </c>
      <c r="B6" s="141"/>
      <c r="C6" s="141" t="s">
        <v>11</v>
      </c>
      <c r="D6" s="141" t="s">
        <v>10</v>
      </c>
      <c r="E6" s="141"/>
      <c r="F6" s="141" t="s">
        <v>12</v>
      </c>
    </row>
    <row r="7" ht="19.5" customHeight="1" spans="1:6">
      <c r="A7" s="142" t="s">
        <v>13</v>
      </c>
      <c r="B7" s="141" t="s">
        <v>11</v>
      </c>
      <c r="C7" s="144" t="s">
        <v>14</v>
      </c>
      <c r="D7" s="142" t="s">
        <v>15</v>
      </c>
      <c r="E7" s="141" t="s">
        <v>16</v>
      </c>
      <c r="F7" s="144" t="s">
        <v>17</v>
      </c>
    </row>
    <row r="8" ht="19.5" customHeight="1" spans="1:6">
      <c r="A8" s="142" t="s">
        <v>18</v>
      </c>
      <c r="B8" s="141" t="s">
        <v>12</v>
      </c>
      <c r="C8" s="144"/>
      <c r="D8" s="142" t="s">
        <v>19</v>
      </c>
      <c r="E8" s="141" t="s">
        <v>20</v>
      </c>
      <c r="F8" s="144"/>
    </row>
    <row r="9" ht="19.5" customHeight="1" spans="1:6">
      <c r="A9" s="142" t="s">
        <v>21</v>
      </c>
      <c r="B9" s="141" t="s">
        <v>22</v>
      </c>
      <c r="C9" s="144"/>
      <c r="D9" s="142" t="s">
        <v>23</v>
      </c>
      <c r="E9" s="141" t="s">
        <v>24</v>
      </c>
      <c r="F9" s="144"/>
    </row>
    <row r="10" ht="19.5" customHeight="1" spans="1:6">
      <c r="A10" s="142" t="s">
        <v>25</v>
      </c>
      <c r="B10" s="141" t="s">
        <v>26</v>
      </c>
      <c r="C10" s="144"/>
      <c r="D10" s="142" t="s">
        <v>27</v>
      </c>
      <c r="E10" s="141" t="s">
        <v>28</v>
      </c>
      <c r="F10" s="144"/>
    </row>
    <row r="11" ht="19.5" customHeight="1" spans="1:6">
      <c r="A11" s="142" t="s">
        <v>29</v>
      </c>
      <c r="B11" s="141" t="s">
        <v>30</v>
      </c>
      <c r="C11" s="144" t="s">
        <v>31</v>
      </c>
      <c r="D11" s="142" t="s">
        <v>32</v>
      </c>
      <c r="E11" s="141" t="s">
        <v>33</v>
      </c>
      <c r="F11" s="144"/>
    </row>
    <row r="12" ht="19.5" customHeight="1" spans="1:6">
      <c r="A12" s="142" t="s">
        <v>34</v>
      </c>
      <c r="B12" s="141" t="s">
        <v>35</v>
      </c>
      <c r="C12" s="144"/>
      <c r="D12" s="142" t="s">
        <v>36</v>
      </c>
      <c r="E12" s="141" t="s">
        <v>37</v>
      </c>
      <c r="F12" s="144"/>
    </row>
    <row r="13" ht="19.5" customHeight="1" spans="1:6">
      <c r="A13" s="142" t="s">
        <v>38</v>
      </c>
      <c r="B13" s="141" t="s">
        <v>39</v>
      </c>
      <c r="C13" s="144"/>
      <c r="D13" s="142" t="s">
        <v>40</v>
      </c>
      <c r="E13" s="141" t="s">
        <v>41</v>
      </c>
      <c r="F13" s="144"/>
    </row>
    <row r="14" ht="19.5" customHeight="1" spans="1:6">
      <c r="A14" s="142" t="s">
        <v>42</v>
      </c>
      <c r="B14" s="141" t="s">
        <v>43</v>
      </c>
      <c r="C14" s="144" t="s">
        <v>44</v>
      </c>
      <c r="D14" s="142" t="s">
        <v>45</v>
      </c>
      <c r="E14" s="141" t="s">
        <v>46</v>
      </c>
      <c r="F14" s="144" t="s">
        <v>47</v>
      </c>
    </row>
    <row r="15" ht="19.5" customHeight="1" spans="1:6">
      <c r="A15" s="142"/>
      <c r="B15" s="141" t="s">
        <v>48</v>
      </c>
      <c r="C15" s="144"/>
      <c r="D15" s="142" t="s">
        <v>49</v>
      </c>
      <c r="E15" s="141" t="s">
        <v>50</v>
      </c>
      <c r="F15" s="144" t="s">
        <v>51</v>
      </c>
    </row>
    <row r="16" ht="19.5" customHeight="1" spans="1:6">
      <c r="A16" s="142"/>
      <c r="B16" s="141" t="s">
        <v>52</v>
      </c>
      <c r="C16" s="144"/>
      <c r="D16" s="142" t="s">
        <v>53</v>
      </c>
      <c r="E16" s="141" t="s">
        <v>54</v>
      </c>
      <c r="F16" s="144"/>
    </row>
    <row r="17" ht="19.5" customHeight="1" spans="1:6">
      <c r="A17" s="142"/>
      <c r="B17" s="141" t="s">
        <v>55</v>
      </c>
      <c r="C17" s="144"/>
      <c r="D17" s="142" t="s">
        <v>56</v>
      </c>
      <c r="E17" s="141" t="s">
        <v>57</v>
      </c>
      <c r="F17" s="144"/>
    </row>
    <row r="18" ht="19.5" customHeight="1" spans="1:6">
      <c r="A18" s="142"/>
      <c r="B18" s="141" t="s">
        <v>58</v>
      </c>
      <c r="C18" s="144"/>
      <c r="D18" s="142" t="s">
        <v>59</v>
      </c>
      <c r="E18" s="141" t="s">
        <v>60</v>
      </c>
      <c r="F18" s="144"/>
    </row>
    <row r="19" ht="19.5" customHeight="1" spans="1:6">
      <c r="A19" s="142"/>
      <c r="B19" s="141" t="s">
        <v>61</v>
      </c>
      <c r="C19" s="144"/>
      <c r="D19" s="142" t="s">
        <v>62</v>
      </c>
      <c r="E19" s="141" t="s">
        <v>63</v>
      </c>
      <c r="F19" s="144"/>
    </row>
    <row r="20" ht="19.5" customHeight="1" spans="1:6">
      <c r="A20" s="142"/>
      <c r="B20" s="141" t="s">
        <v>64</v>
      </c>
      <c r="C20" s="144"/>
      <c r="D20" s="142" t="s">
        <v>65</v>
      </c>
      <c r="E20" s="141" t="s">
        <v>66</v>
      </c>
      <c r="F20" s="144"/>
    </row>
    <row r="21" ht="19.5" customHeight="1" spans="1:6">
      <c r="A21" s="142"/>
      <c r="B21" s="141" t="s">
        <v>67</v>
      </c>
      <c r="C21" s="144"/>
      <c r="D21" s="142" t="s">
        <v>68</v>
      </c>
      <c r="E21" s="141" t="s">
        <v>69</v>
      </c>
      <c r="F21" s="144"/>
    </row>
    <row r="22" ht="19.5" customHeight="1" spans="1:6">
      <c r="A22" s="142"/>
      <c r="B22" s="141" t="s">
        <v>70</v>
      </c>
      <c r="C22" s="144"/>
      <c r="D22" s="142" t="s">
        <v>71</v>
      </c>
      <c r="E22" s="141" t="s">
        <v>72</v>
      </c>
      <c r="F22" s="144"/>
    </row>
    <row r="23" ht="19.5" customHeight="1" spans="1:6">
      <c r="A23" s="142"/>
      <c r="B23" s="141" t="s">
        <v>73</v>
      </c>
      <c r="C23" s="144"/>
      <c r="D23" s="142" t="s">
        <v>74</v>
      </c>
      <c r="E23" s="141" t="s">
        <v>75</v>
      </c>
      <c r="F23" s="144"/>
    </row>
    <row r="24" ht="19.5" customHeight="1" spans="1:6">
      <c r="A24" s="142"/>
      <c r="B24" s="141" t="s">
        <v>76</v>
      </c>
      <c r="C24" s="144"/>
      <c r="D24" s="142" t="s">
        <v>77</v>
      </c>
      <c r="E24" s="141" t="s">
        <v>78</v>
      </c>
      <c r="F24" s="144"/>
    </row>
    <row r="25" ht="19.5" customHeight="1" spans="1:6">
      <c r="A25" s="142"/>
      <c r="B25" s="141" t="s">
        <v>79</v>
      </c>
      <c r="C25" s="144"/>
      <c r="D25" s="142" t="s">
        <v>80</v>
      </c>
      <c r="E25" s="141" t="s">
        <v>81</v>
      </c>
      <c r="F25" s="144" t="s">
        <v>82</v>
      </c>
    </row>
    <row r="26" ht="19.5" customHeight="1" spans="1:6">
      <c r="A26" s="142"/>
      <c r="B26" s="141" t="s">
        <v>83</v>
      </c>
      <c r="C26" s="144"/>
      <c r="D26" s="142" t="s">
        <v>84</v>
      </c>
      <c r="E26" s="141" t="s">
        <v>85</v>
      </c>
      <c r="F26" s="144"/>
    </row>
    <row r="27" ht="19.5" customHeight="1" spans="1:6">
      <c r="A27" s="142"/>
      <c r="B27" s="141" t="s">
        <v>86</v>
      </c>
      <c r="C27" s="144"/>
      <c r="D27" s="142" t="s">
        <v>87</v>
      </c>
      <c r="E27" s="141" t="s">
        <v>88</v>
      </c>
      <c r="F27" s="144"/>
    </row>
    <row r="28" ht="19.5" customHeight="1" spans="1:6">
      <c r="A28" s="142"/>
      <c r="B28" s="141" t="s">
        <v>89</v>
      </c>
      <c r="C28" s="144"/>
      <c r="D28" s="142" t="s">
        <v>90</v>
      </c>
      <c r="E28" s="141" t="s">
        <v>91</v>
      </c>
      <c r="F28" s="144"/>
    </row>
    <row r="29" ht="19.5" customHeight="1" spans="1:6">
      <c r="A29" s="142"/>
      <c r="B29" s="141" t="s">
        <v>92</v>
      </c>
      <c r="C29" s="144"/>
      <c r="D29" s="142" t="s">
        <v>93</v>
      </c>
      <c r="E29" s="141" t="s">
        <v>94</v>
      </c>
      <c r="F29" s="144"/>
    </row>
    <row r="30" ht="19.5" customHeight="1" spans="1:6">
      <c r="A30" s="141"/>
      <c r="B30" s="141" t="s">
        <v>95</v>
      </c>
      <c r="C30" s="144"/>
      <c r="D30" s="142" t="s">
        <v>96</v>
      </c>
      <c r="E30" s="141" t="s">
        <v>97</v>
      </c>
      <c r="F30" s="144"/>
    </row>
    <row r="31" ht="19.5" customHeight="1" spans="1:6">
      <c r="A31" s="141"/>
      <c r="B31" s="141" t="s">
        <v>98</v>
      </c>
      <c r="C31" s="144"/>
      <c r="D31" s="142" t="s">
        <v>99</v>
      </c>
      <c r="E31" s="141" t="s">
        <v>100</v>
      </c>
      <c r="F31" s="144"/>
    </row>
    <row r="32" ht="19.5" customHeight="1" spans="1:6">
      <c r="A32" s="141"/>
      <c r="B32" s="141" t="s">
        <v>101</v>
      </c>
      <c r="C32" s="144"/>
      <c r="D32" s="142" t="s">
        <v>102</v>
      </c>
      <c r="E32" s="141" t="s">
        <v>103</v>
      </c>
      <c r="F32" s="144"/>
    </row>
    <row r="33" ht="19.5" customHeight="1" spans="1:6">
      <c r="A33" s="141" t="s">
        <v>104</v>
      </c>
      <c r="B33" s="141" t="s">
        <v>105</v>
      </c>
      <c r="C33" s="144" t="s">
        <v>106</v>
      </c>
      <c r="D33" s="141" t="s">
        <v>107</v>
      </c>
      <c r="E33" s="141" t="s">
        <v>108</v>
      </c>
      <c r="F33" s="144" t="s">
        <v>109</v>
      </c>
    </row>
    <row r="34" ht="19.5" customHeight="1" spans="1:6">
      <c r="A34" s="142" t="s">
        <v>110</v>
      </c>
      <c r="B34" s="141" t="s">
        <v>111</v>
      </c>
      <c r="C34" s="144"/>
      <c r="D34" s="142" t="s">
        <v>112</v>
      </c>
      <c r="E34" s="141" t="s">
        <v>113</v>
      </c>
      <c r="F34" s="144"/>
    </row>
    <row r="35" ht="19.5" customHeight="1" spans="1:6">
      <c r="A35" s="142" t="s">
        <v>114</v>
      </c>
      <c r="B35" s="141" t="s">
        <v>115</v>
      </c>
      <c r="C35" s="144" t="s">
        <v>116</v>
      </c>
      <c r="D35" s="142" t="s">
        <v>117</v>
      </c>
      <c r="E35" s="141" t="s">
        <v>118</v>
      </c>
      <c r="F35" s="144" t="s">
        <v>119</v>
      </c>
    </row>
    <row r="36" ht="19.5" customHeight="1" spans="1:6">
      <c r="A36" s="141" t="s">
        <v>120</v>
      </c>
      <c r="B36" s="141" t="s">
        <v>121</v>
      </c>
      <c r="C36" s="144" t="s">
        <v>122</v>
      </c>
      <c r="D36" s="141" t="s">
        <v>120</v>
      </c>
      <c r="E36" s="141" t="s">
        <v>123</v>
      </c>
      <c r="F36" s="144" t="s">
        <v>122</v>
      </c>
    </row>
    <row r="37" ht="19.5" customHeight="1" spans="1:6">
      <c r="A37" s="153" t="s">
        <v>124</v>
      </c>
      <c r="B37" s="153"/>
      <c r="C37" s="153"/>
      <c r="D37" s="153"/>
      <c r="E37" s="153"/>
      <c r="F37" s="153"/>
    </row>
    <row r="38" ht="19.5" customHeight="1" spans="1:6">
      <c r="A38" s="153" t="s">
        <v>125</v>
      </c>
      <c r="B38" s="153"/>
      <c r="C38" s="153"/>
      <c r="D38" s="153"/>
      <c r="E38" s="153"/>
      <c r="F38" s="15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3" sqref="H23"/>
    </sheetView>
  </sheetViews>
  <sheetFormatPr defaultColWidth="9" defaultRowHeight="13.5" outlineLevelCol="4"/>
  <cols>
    <col min="1" max="1" width="41.25" customWidth="1"/>
    <col min="2" max="2" width="10" customWidth="1"/>
    <col min="3" max="5" width="27.125" customWidth="1"/>
  </cols>
  <sheetData>
    <row r="1" ht="25.5" spans="3:3">
      <c r="C1" s="139" t="s">
        <v>545</v>
      </c>
    </row>
    <row r="2" spans="5:5">
      <c r="E2" s="140" t="s">
        <v>546</v>
      </c>
    </row>
    <row r="3" spans="1:5">
      <c r="A3" s="140" t="s">
        <v>2</v>
      </c>
      <c r="E3" s="140" t="s">
        <v>547</v>
      </c>
    </row>
    <row r="4" ht="15" customHeight="1" spans="1:5">
      <c r="A4" s="147" t="s">
        <v>548</v>
      </c>
      <c r="B4" s="147" t="s">
        <v>7</v>
      </c>
      <c r="C4" s="147" t="s">
        <v>549</v>
      </c>
      <c r="D4" s="147" t="s">
        <v>550</v>
      </c>
      <c r="E4" s="147" t="s">
        <v>551</v>
      </c>
    </row>
    <row r="5" ht="15" customHeight="1" spans="1:5">
      <c r="A5" s="147" t="s">
        <v>552</v>
      </c>
      <c r="B5" s="147"/>
      <c r="C5" s="147" t="s">
        <v>11</v>
      </c>
      <c r="D5" s="147" t="s">
        <v>12</v>
      </c>
      <c r="E5" s="147" t="s">
        <v>22</v>
      </c>
    </row>
    <row r="6" ht="15" customHeight="1" spans="1:5">
      <c r="A6" s="148" t="s">
        <v>553</v>
      </c>
      <c r="B6" s="147" t="s">
        <v>11</v>
      </c>
      <c r="C6" s="149" t="s">
        <v>554</v>
      </c>
      <c r="D6" s="149" t="s">
        <v>554</v>
      </c>
      <c r="E6" s="149" t="s">
        <v>554</v>
      </c>
    </row>
    <row r="7" ht="15" customHeight="1" spans="1:5">
      <c r="A7" s="150" t="s">
        <v>555</v>
      </c>
      <c r="B7" s="147" t="s">
        <v>12</v>
      </c>
      <c r="C7" s="151"/>
      <c r="D7" s="151"/>
      <c r="E7" s="151"/>
    </row>
    <row r="8" ht="15" customHeight="1" spans="1:5">
      <c r="A8" s="150" t="s">
        <v>556</v>
      </c>
      <c r="B8" s="147" t="s">
        <v>22</v>
      </c>
      <c r="C8" s="151"/>
      <c r="D8" s="151"/>
      <c r="E8" s="151"/>
    </row>
    <row r="9" ht="15" customHeight="1" spans="1:5">
      <c r="A9" s="150" t="s">
        <v>557</v>
      </c>
      <c r="B9" s="147" t="s">
        <v>26</v>
      </c>
      <c r="C9" s="151"/>
      <c r="D9" s="151"/>
      <c r="E9" s="151"/>
    </row>
    <row r="10" ht="15" customHeight="1" spans="1:5">
      <c r="A10" s="150" t="s">
        <v>558</v>
      </c>
      <c r="B10" s="147" t="s">
        <v>30</v>
      </c>
      <c r="C10" s="151"/>
      <c r="D10" s="151"/>
      <c r="E10" s="151"/>
    </row>
    <row r="11" ht="15" customHeight="1" spans="1:5">
      <c r="A11" s="150" t="s">
        <v>559</v>
      </c>
      <c r="B11" s="147" t="s">
        <v>35</v>
      </c>
      <c r="C11" s="151"/>
      <c r="D11" s="151"/>
      <c r="E11" s="151"/>
    </row>
    <row r="12" ht="15" customHeight="1" spans="1:5">
      <c r="A12" s="150" t="s">
        <v>560</v>
      </c>
      <c r="B12" s="147" t="s">
        <v>39</v>
      </c>
      <c r="C12" s="151"/>
      <c r="D12" s="151"/>
      <c r="E12" s="151"/>
    </row>
    <row r="13" ht="15" customHeight="1" spans="1:5">
      <c r="A13" s="150" t="s">
        <v>561</v>
      </c>
      <c r="B13" s="147" t="s">
        <v>43</v>
      </c>
      <c r="C13" s="149" t="s">
        <v>554</v>
      </c>
      <c r="D13" s="149" t="s">
        <v>554</v>
      </c>
      <c r="E13" s="151"/>
    </row>
    <row r="14" ht="15" customHeight="1" spans="1:5">
      <c r="A14" s="150" t="s">
        <v>562</v>
      </c>
      <c r="B14" s="147" t="s">
        <v>48</v>
      </c>
      <c r="C14" s="149" t="s">
        <v>554</v>
      </c>
      <c r="D14" s="149" t="s">
        <v>554</v>
      </c>
      <c r="E14" s="151"/>
    </row>
    <row r="15" ht="15" customHeight="1" spans="1:5">
      <c r="A15" s="150" t="s">
        <v>563</v>
      </c>
      <c r="B15" s="147" t="s">
        <v>52</v>
      </c>
      <c r="C15" s="149" t="s">
        <v>554</v>
      </c>
      <c r="D15" s="149" t="s">
        <v>554</v>
      </c>
      <c r="E15" s="151"/>
    </row>
    <row r="16" ht="15" customHeight="1" spans="1:5">
      <c r="A16" s="150" t="s">
        <v>564</v>
      </c>
      <c r="B16" s="147" t="s">
        <v>55</v>
      </c>
      <c r="C16" s="149" t="s">
        <v>554</v>
      </c>
      <c r="D16" s="149" t="s">
        <v>554</v>
      </c>
      <c r="E16" s="149" t="s">
        <v>554</v>
      </c>
    </row>
    <row r="17" ht="15" customHeight="1" spans="1:5">
      <c r="A17" s="150" t="s">
        <v>565</v>
      </c>
      <c r="B17" s="147" t="s">
        <v>58</v>
      </c>
      <c r="C17" s="149" t="s">
        <v>554</v>
      </c>
      <c r="D17" s="149" t="s">
        <v>554</v>
      </c>
      <c r="E17" s="151"/>
    </row>
    <row r="18" ht="15" customHeight="1" spans="1:5">
      <c r="A18" s="150" t="s">
        <v>566</v>
      </c>
      <c r="B18" s="147" t="s">
        <v>61</v>
      </c>
      <c r="C18" s="149" t="s">
        <v>554</v>
      </c>
      <c r="D18" s="149" t="s">
        <v>554</v>
      </c>
      <c r="E18" s="151"/>
    </row>
    <row r="19" ht="15" customHeight="1" spans="1:5">
      <c r="A19" s="150" t="s">
        <v>567</v>
      </c>
      <c r="B19" s="147" t="s">
        <v>64</v>
      </c>
      <c r="C19" s="149" t="s">
        <v>554</v>
      </c>
      <c r="D19" s="149" t="s">
        <v>554</v>
      </c>
      <c r="E19" s="151"/>
    </row>
    <row r="20" ht="15" customHeight="1" spans="1:5">
      <c r="A20" s="150" t="s">
        <v>568</v>
      </c>
      <c r="B20" s="147" t="s">
        <v>67</v>
      </c>
      <c r="C20" s="149" t="s">
        <v>554</v>
      </c>
      <c r="D20" s="149" t="s">
        <v>554</v>
      </c>
      <c r="E20" s="151"/>
    </row>
    <row r="21" ht="15" customHeight="1" spans="1:5">
      <c r="A21" s="150" t="s">
        <v>569</v>
      </c>
      <c r="B21" s="147" t="s">
        <v>70</v>
      </c>
      <c r="C21" s="149" t="s">
        <v>554</v>
      </c>
      <c r="D21" s="149" t="s">
        <v>554</v>
      </c>
      <c r="E21" s="151"/>
    </row>
    <row r="22" ht="15" customHeight="1" spans="1:5">
      <c r="A22" s="150" t="s">
        <v>570</v>
      </c>
      <c r="B22" s="147" t="s">
        <v>73</v>
      </c>
      <c r="C22" s="149" t="s">
        <v>554</v>
      </c>
      <c r="D22" s="149" t="s">
        <v>554</v>
      </c>
      <c r="E22" s="151"/>
    </row>
    <row r="23" ht="15" customHeight="1" spans="1:5">
      <c r="A23" s="150" t="s">
        <v>571</v>
      </c>
      <c r="B23" s="147" t="s">
        <v>76</v>
      </c>
      <c r="C23" s="149" t="s">
        <v>554</v>
      </c>
      <c r="D23" s="149" t="s">
        <v>554</v>
      </c>
      <c r="E23" s="151"/>
    </row>
    <row r="24" ht="15" customHeight="1" spans="1:5">
      <c r="A24" s="150" t="s">
        <v>572</v>
      </c>
      <c r="B24" s="147" t="s">
        <v>79</v>
      </c>
      <c r="C24" s="149" t="s">
        <v>554</v>
      </c>
      <c r="D24" s="149" t="s">
        <v>554</v>
      </c>
      <c r="E24" s="151"/>
    </row>
    <row r="25" ht="15" customHeight="1" spans="1:5">
      <c r="A25" s="150" t="s">
        <v>573</v>
      </c>
      <c r="B25" s="147" t="s">
        <v>83</v>
      </c>
      <c r="C25" s="149" t="s">
        <v>554</v>
      </c>
      <c r="D25" s="149" t="s">
        <v>554</v>
      </c>
      <c r="E25" s="151"/>
    </row>
    <row r="26" ht="15" customHeight="1" spans="1:5">
      <c r="A26" s="150" t="s">
        <v>574</v>
      </c>
      <c r="B26" s="147" t="s">
        <v>86</v>
      </c>
      <c r="C26" s="149" t="s">
        <v>554</v>
      </c>
      <c r="D26" s="149" t="s">
        <v>554</v>
      </c>
      <c r="E26" s="151"/>
    </row>
    <row r="27" ht="15" customHeight="1" spans="1:5">
      <c r="A27" s="148" t="s">
        <v>575</v>
      </c>
      <c r="B27" s="147" t="s">
        <v>89</v>
      </c>
      <c r="C27" s="149" t="s">
        <v>554</v>
      </c>
      <c r="D27" s="149" t="s">
        <v>554</v>
      </c>
      <c r="E27" s="151"/>
    </row>
    <row r="28" ht="15" customHeight="1" spans="1:5">
      <c r="A28" s="150" t="s">
        <v>576</v>
      </c>
      <c r="B28" s="147" t="s">
        <v>92</v>
      </c>
      <c r="C28" s="149" t="s">
        <v>554</v>
      </c>
      <c r="D28" s="149" t="s">
        <v>554</v>
      </c>
      <c r="E28" s="151"/>
    </row>
    <row r="29" ht="15" customHeight="1" spans="1:5">
      <c r="A29" s="150" t="s">
        <v>577</v>
      </c>
      <c r="B29" s="147" t="s">
        <v>95</v>
      </c>
      <c r="C29" s="149" t="s">
        <v>554</v>
      </c>
      <c r="D29" s="149" t="s">
        <v>554</v>
      </c>
      <c r="E29" s="151"/>
    </row>
    <row r="30" ht="41.25" customHeight="1" spans="1:5">
      <c r="A30" s="145" t="s">
        <v>578</v>
      </c>
      <c r="B30" s="145"/>
      <c r="C30" s="145"/>
      <c r="D30" s="145"/>
      <c r="E30" s="145"/>
    </row>
    <row r="31" ht="21" customHeight="1" spans="1:5">
      <c r="A31" s="145" t="s">
        <v>579</v>
      </c>
      <c r="B31" s="145"/>
      <c r="C31" s="145"/>
      <c r="D31" s="145"/>
      <c r="E31" s="145"/>
    </row>
    <row r="32" spans="1:1">
      <c r="A32" t="s">
        <v>580</v>
      </c>
    </row>
    <row r="33" spans="3:3">
      <c r="C33" s="146" t="s">
        <v>581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N20" sqref="N20"/>
    </sheetView>
  </sheetViews>
  <sheetFormatPr defaultColWidth="9" defaultRowHeight="13.5" outlineLevelCol="4"/>
  <cols>
    <col min="1" max="1" width="43.75" customWidth="1"/>
    <col min="2" max="2" width="11" customWidth="1"/>
    <col min="3" max="5" width="16.25" customWidth="1"/>
  </cols>
  <sheetData>
    <row r="1" ht="25.5" spans="2:2">
      <c r="B1" s="139" t="s">
        <v>582</v>
      </c>
    </row>
    <row r="2" spans="5:5">
      <c r="E2" s="140" t="s">
        <v>583</v>
      </c>
    </row>
    <row r="3" spans="1:5">
      <c r="A3" s="140" t="s">
        <v>2</v>
      </c>
      <c r="E3" s="140" t="s">
        <v>3</v>
      </c>
    </row>
    <row r="4" ht="15" customHeight="1" spans="1:5">
      <c r="A4" s="141" t="s">
        <v>548</v>
      </c>
      <c r="B4" s="141" t="s">
        <v>7</v>
      </c>
      <c r="C4" s="141" t="s">
        <v>549</v>
      </c>
      <c r="D4" s="141" t="s">
        <v>550</v>
      </c>
      <c r="E4" s="141" t="s">
        <v>551</v>
      </c>
    </row>
    <row r="5" ht="15" customHeight="1" spans="1:5">
      <c r="A5" s="142" t="s">
        <v>552</v>
      </c>
      <c r="B5" s="143"/>
      <c r="C5" s="143" t="s">
        <v>11</v>
      </c>
      <c r="D5" s="143" t="s">
        <v>12</v>
      </c>
      <c r="E5" s="143" t="s">
        <v>22</v>
      </c>
    </row>
    <row r="6" ht="15" customHeight="1" spans="1:5">
      <c r="A6" s="142" t="s">
        <v>584</v>
      </c>
      <c r="B6" s="143" t="s">
        <v>11</v>
      </c>
      <c r="C6" s="143" t="s">
        <v>554</v>
      </c>
      <c r="D6" s="143" t="s">
        <v>554</v>
      </c>
      <c r="E6" s="143" t="s">
        <v>554</v>
      </c>
    </row>
    <row r="7" ht="15" customHeight="1" spans="1:5">
      <c r="A7" s="142" t="s">
        <v>555</v>
      </c>
      <c r="B7" s="143" t="s">
        <v>12</v>
      </c>
      <c r="C7" s="144"/>
      <c r="D7" s="144"/>
      <c r="E7" s="144"/>
    </row>
    <row r="8" ht="15" customHeight="1" spans="1:5">
      <c r="A8" s="142" t="s">
        <v>556</v>
      </c>
      <c r="B8" s="143" t="s">
        <v>22</v>
      </c>
      <c r="C8" s="144"/>
      <c r="D8" s="144"/>
      <c r="E8" s="144"/>
    </row>
    <row r="9" ht="15" customHeight="1" spans="1:5">
      <c r="A9" s="142" t="s">
        <v>557</v>
      </c>
      <c r="B9" s="143" t="s">
        <v>26</v>
      </c>
      <c r="C9" s="144"/>
      <c r="D9" s="144"/>
      <c r="E9" s="144"/>
    </row>
    <row r="10" ht="15" customHeight="1" spans="1:5">
      <c r="A10" s="142" t="s">
        <v>558</v>
      </c>
      <c r="B10" s="143" t="s">
        <v>30</v>
      </c>
      <c r="C10" s="144"/>
      <c r="D10" s="144"/>
      <c r="E10" s="144"/>
    </row>
    <row r="11" ht="15" customHeight="1" spans="1:5">
      <c r="A11" s="142" t="s">
        <v>559</v>
      </c>
      <c r="B11" s="143" t="s">
        <v>35</v>
      </c>
      <c r="C11" s="144"/>
      <c r="D11" s="144"/>
      <c r="E11" s="144"/>
    </row>
    <row r="12" ht="15" customHeight="1" spans="1:5">
      <c r="A12" s="142" t="s">
        <v>560</v>
      </c>
      <c r="B12" s="143" t="s">
        <v>39</v>
      </c>
      <c r="C12" s="144"/>
      <c r="D12" s="144"/>
      <c r="E12" s="144"/>
    </row>
    <row r="13" ht="15" customHeight="1" spans="1:5">
      <c r="A13" s="142" t="s">
        <v>561</v>
      </c>
      <c r="B13" s="143" t="s">
        <v>43</v>
      </c>
      <c r="C13" s="143" t="s">
        <v>554</v>
      </c>
      <c r="D13" s="143" t="s">
        <v>554</v>
      </c>
      <c r="E13" s="144"/>
    </row>
    <row r="14" ht="15" customHeight="1" spans="1:5">
      <c r="A14" s="142" t="s">
        <v>562</v>
      </c>
      <c r="B14" s="143" t="s">
        <v>48</v>
      </c>
      <c r="C14" s="143" t="s">
        <v>554</v>
      </c>
      <c r="D14" s="143" t="s">
        <v>554</v>
      </c>
      <c r="E14" s="144"/>
    </row>
    <row r="15" ht="15" customHeight="1" spans="1:5">
      <c r="A15" s="142" t="s">
        <v>563</v>
      </c>
      <c r="B15" s="143" t="s">
        <v>52</v>
      </c>
      <c r="C15" s="143" t="s">
        <v>554</v>
      </c>
      <c r="D15" s="143" t="s">
        <v>554</v>
      </c>
      <c r="E15" s="144"/>
    </row>
    <row r="16" ht="48" customHeight="1" spans="1:5">
      <c r="A16" s="145" t="s">
        <v>585</v>
      </c>
      <c r="B16" s="145"/>
      <c r="C16" s="145"/>
      <c r="D16" s="145"/>
      <c r="E16" s="145"/>
    </row>
    <row r="17" spans="1:1">
      <c r="A17" t="s">
        <v>586</v>
      </c>
    </row>
    <row r="18" spans="2:2">
      <c r="B18" s="146" t="s">
        <v>581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4" sqref="I14"/>
    </sheetView>
  </sheetViews>
  <sheetFormatPr defaultColWidth="9" defaultRowHeight="14.25"/>
  <cols>
    <col min="1" max="1" width="21.625" style="100" customWidth="1"/>
    <col min="2" max="2" width="5.125" style="100" customWidth="1"/>
    <col min="3" max="3" width="12" style="100" customWidth="1"/>
    <col min="4" max="4" width="13.375" style="100" customWidth="1"/>
    <col min="5" max="5" width="9.125" style="100" customWidth="1"/>
    <col min="6" max="6" width="11" style="100" customWidth="1"/>
    <col min="7" max="7" width="9.875" style="100" customWidth="1"/>
    <col min="8" max="8" width="10.875" style="100" customWidth="1"/>
    <col min="9" max="9" width="9.875" style="100" customWidth="1"/>
    <col min="10" max="10" width="10.625" style="100" customWidth="1"/>
    <col min="11" max="11" width="12.375" style="100" customWidth="1"/>
    <col min="12" max="12" width="8.5" style="100" customWidth="1"/>
    <col min="13" max="13" width="7.875" style="100" customWidth="1"/>
    <col min="14" max="14" width="9.75" style="101" customWidth="1"/>
    <col min="15" max="15" width="9.375" style="100" customWidth="1"/>
    <col min="16" max="16" width="9.125" style="100" customWidth="1"/>
    <col min="17" max="17" width="14.875" style="100"/>
    <col min="18" max="20" width="7.375" style="100" customWidth="1"/>
    <col min="21" max="21" width="9.75" style="100" customWidth="1"/>
    <col min="22" max="16384" width="9" style="100"/>
  </cols>
  <sheetData>
    <row r="1" s="98" customFormat="1" ht="36" customHeight="1" spans="1:21">
      <c r="A1" s="102" t="s">
        <v>587</v>
      </c>
      <c r="B1" s="102"/>
      <c r="C1" s="102"/>
      <c r="D1" s="102"/>
      <c r="E1" s="102"/>
      <c r="F1" s="102"/>
      <c r="G1" s="102"/>
      <c r="H1" s="102"/>
      <c r="I1" s="102"/>
      <c r="J1" s="102"/>
      <c r="K1" s="102"/>
      <c r="L1" s="102"/>
      <c r="M1" s="102"/>
      <c r="N1" s="121"/>
      <c r="O1" s="102"/>
      <c r="P1" s="102"/>
      <c r="Q1" s="102"/>
      <c r="R1" s="102"/>
      <c r="S1" s="102"/>
      <c r="T1" s="102"/>
      <c r="U1" s="102"/>
    </row>
    <row r="2" s="98" customFormat="1" ht="18" customHeight="1" spans="1:21">
      <c r="A2" s="59"/>
      <c r="B2" s="59"/>
      <c r="C2" s="59"/>
      <c r="D2" s="59"/>
      <c r="E2" s="59"/>
      <c r="F2" s="59"/>
      <c r="G2" s="59"/>
      <c r="H2" s="59"/>
      <c r="I2" s="59"/>
      <c r="J2" s="59"/>
      <c r="K2" s="59"/>
      <c r="L2" s="59"/>
      <c r="M2" s="59"/>
      <c r="N2" s="122"/>
      <c r="U2" s="133" t="s">
        <v>588</v>
      </c>
    </row>
    <row r="3" s="98" customFormat="1" ht="18" customHeight="1" spans="1:21">
      <c r="A3" s="72" t="s">
        <v>589</v>
      </c>
      <c r="B3" s="103"/>
      <c r="C3" s="104"/>
      <c r="D3" s="104"/>
      <c r="E3" s="105"/>
      <c r="F3" s="105"/>
      <c r="G3" s="59"/>
      <c r="H3" s="59"/>
      <c r="I3" s="59"/>
      <c r="J3" s="59"/>
      <c r="K3" s="59"/>
      <c r="L3" s="59"/>
      <c r="M3" s="59"/>
      <c r="N3" s="122"/>
      <c r="U3" s="133" t="s">
        <v>3</v>
      </c>
    </row>
    <row r="4" s="98" customFormat="1" ht="24" customHeight="1" spans="1:21">
      <c r="A4" s="106" t="s">
        <v>6</v>
      </c>
      <c r="B4" s="106" t="s">
        <v>7</v>
      </c>
      <c r="C4" s="107" t="s">
        <v>590</v>
      </c>
      <c r="D4" s="108" t="s">
        <v>591</v>
      </c>
      <c r="E4" s="106" t="s">
        <v>592</v>
      </c>
      <c r="F4" s="109" t="s">
        <v>593</v>
      </c>
      <c r="G4" s="110"/>
      <c r="H4" s="110"/>
      <c r="I4" s="110"/>
      <c r="J4" s="110"/>
      <c r="K4" s="110"/>
      <c r="L4" s="110"/>
      <c r="M4" s="110"/>
      <c r="N4" s="123"/>
      <c r="O4" s="124"/>
      <c r="P4" s="125" t="s">
        <v>594</v>
      </c>
      <c r="Q4" s="106" t="s">
        <v>595</v>
      </c>
      <c r="R4" s="107" t="s">
        <v>596</v>
      </c>
      <c r="S4" s="134"/>
      <c r="T4" s="135" t="s">
        <v>597</v>
      </c>
      <c r="U4" s="134"/>
    </row>
    <row r="5" s="98" customFormat="1" ht="36" customHeight="1" spans="1:21">
      <c r="A5" s="106"/>
      <c r="B5" s="106"/>
      <c r="C5" s="111"/>
      <c r="D5" s="108"/>
      <c r="E5" s="106"/>
      <c r="F5" s="112" t="s">
        <v>136</v>
      </c>
      <c r="G5" s="112"/>
      <c r="H5" s="112" t="s">
        <v>598</v>
      </c>
      <c r="I5" s="112"/>
      <c r="J5" s="126" t="s">
        <v>599</v>
      </c>
      <c r="K5" s="127"/>
      <c r="L5" s="128" t="s">
        <v>600</v>
      </c>
      <c r="M5" s="128"/>
      <c r="N5" s="129" t="s">
        <v>601</v>
      </c>
      <c r="O5" s="129"/>
      <c r="P5" s="125"/>
      <c r="Q5" s="106"/>
      <c r="R5" s="113"/>
      <c r="S5" s="136"/>
      <c r="T5" s="137"/>
      <c r="U5" s="136"/>
    </row>
    <row r="6" s="98" customFormat="1" ht="24" customHeight="1" spans="1:21">
      <c r="A6" s="106"/>
      <c r="B6" s="106"/>
      <c r="C6" s="113"/>
      <c r="D6" s="108"/>
      <c r="E6" s="106"/>
      <c r="F6" s="112" t="s">
        <v>602</v>
      </c>
      <c r="G6" s="114" t="s">
        <v>603</v>
      </c>
      <c r="H6" s="112" t="s">
        <v>602</v>
      </c>
      <c r="I6" s="114" t="s">
        <v>603</v>
      </c>
      <c r="J6" s="112" t="s">
        <v>602</v>
      </c>
      <c r="K6" s="114" t="s">
        <v>603</v>
      </c>
      <c r="L6" s="112" t="s">
        <v>602</v>
      </c>
      <c r="M6" s="114" t="s">
        <v>603</v>
      </c>
      <c r="N6" s="112" t="s">
        <v>602</v>
      </c>
      <c r="O6" s="114" t="s">
        <v>603</v>
      </c>
      <c r="P6" s="125"/>
      <c r="Q6" s="106"/>
      <c r="R6" s="112" t="s">
        <v>602</v>
      </c>
      <c r="S6" s="138" t="s">
        <v>603</v>
      </c>
      <c r="T6" s="112" t="s">
        <v>602</v>
      </c>
      <c r="U6" s="114" t="s">
        <v>603</v>
      </c>
    </row>
    <row r="7" s="99" customFormat="1" ht="24" customHeight="1" spans="1:21">
      <c r="A7" s="106" t="s">
        <v>10</v>
      </c>
      <c r="B7" s="106"/>
      <c r="C7" s="106">
        <v>1</v>
      </c>
      <c r="D7" s="114" t="s">
        <v>12</v>
      </c>
      <c r="E7" s="106">
        <v>3</v>
      </c>
      <c r="F7" s="106">
        <v>4</v>
      </c>
      <c r="G7" s="114" t="s">
        <v>30</v>
      </c>
      <c r="H7" s="106">
        <v>6</v>
      </c>
      <c r="I7" s="106">
        <v>7</v>
      </c>
      <c r="J7" s="114" t="s">
        <v>43</v>
      </c>
      <c r="K7" s="106">
        <v>9</v>
      </c>
      <c r="L7" s="106">
        <v>10</v>
      </c>
      <c r="M7" s="114" t="s">
        <v>55</v>
      </c>
      <c r="N7" s="106">
        <v>12</v>
      </c>
      <c r="O7" s="106">
        <v>13</v>
      </c>
      <c r="P7" s="114" t="s">
        <v>64</v>
      </c>
      <c r="Q7" s="106">
        <v>15</v>
      </c>
      <c r="R7" s="106">
        <v>16</v>
      </c>
      <c r="S7" s="114" t="s">
        <v>73</v>
      </c>
      <c r="T7" s="106">
        <v>18</v>
      </c>
      <c r="U7" s="106">
        <v>19</v>
      </c>
    </row>
    <row r="8" s="98" customFormat="1" ht="24" customHeight="1" spans="1:21">
      <c r="A8" s="115" t="s">
        <v>141</v>
      </c>
      <c r="B8" s="106">
        <v>1</v>
      </c>
      <c r="C8" s="116">
        <f>E8+G8+P8+Q8+S8+U8</f>
        <v>2708.47</v>
      </c>
      <c r="D8" s="116">
        <f>E8+F8+P8+Q8+R8+T8</f>
        <v>3453.16</v>
      </c>
      <c r="E8" s="116">
        <v>664.9</v>
      </c>
      <c r="F8" s="116">
        <f>H8+J8+L8+N8</f>
        <v>2443.14</v>
      </c>
      <c r="G8" s="116">
        <f>I8+K8+M8+O8</f>
        <v>1699.26</v>
      </c>
      <c r="H8" s="116">
        <v>1525.78</v>
      </c>
      <c r="I8" s="116">
        <v>1401.27</v>
      </c>
      <c r="J8" s="116">
        <v>65.1</v>
      </c>
      <c r="K8" s="116">
        <v>18.42</v>
      </c>
      <c r="L8" s="116"/>
      <c r="M8" s="116"/>
      <c r="N8" s="130">
        <v>852.26</v>
      </c>
      <c r="O8" s="131">
        <v>279.57</v>
      </c>
      <c r="P8" s="131">
        <v>0</v>
      </c>
      <c r="Q8" s="131">
        <v>343.44</v>
      </c>
      <c r="R8" s="131">
        <v>1.68</v>
      </c>
      <c r="S8" s="131">
        <v>0.87</v>
      </c>
      <c r="T8" s="131"/>
      <c r="U8" s="131"/>
    </row>
    <row r="9" s="98" customFormat="1" ht="49" customHeight="1" spans="1:21">
      <c r="A9" s="117" t="s">
        <v>604</v>
      </c>
      <c r="B9" s="117"/>
      <c r="C9" s="117"/>
      <c r="D9" s="117"/>
      <c r="E9" s="117"/>
      <c r="F9" s="117"/>
      <c r="G9" s="117"/>
      <c r="H9" s="117"/>
      <c r="I9" s="117"/>
      <c r="J9" s="117"/>
      <c r="K9" s="117"/>
      <c r="L9" s="117"/>
      <c r="M9" s="117"/>
      <c r="N9" s="117"/>
      <c r="O9" s="117"/>
      <c r="P9" s="117"/>
      <c r="Q9" s="117"/>
      <c r="R9" s="117"/>
      <c r="S9" s="117"/>
      <c r="T9" s="117"/>
      <c r="U9" s="117"/>
    </row>
    <row r="10" s="100" customFormat="1" ht="26.25" customHeight="1" spans="1:21">
      <c r="A10" s="118"/>
      <c r="B10" s="119"/>
      <c r="C10" s="119"/>
      <c r="D10" s="119"/>
      <c r="E10" s="119"/>
      <c r="F10" s="119"/>
      <c r="G10" s="119"/>
      <c r="H10" s="119"/>
      <c r="I10" s="119"/>
      <c r="J10" s="119"/>
      <c r="K10" s="119"/>
      <c r="L10" s="119"/>
      <c r="M10" s="119"/>
      <c r="N10" s="119"/>
      <c r="O10" s="119"/>
      <c r="P10" s="119"/>
      <c r="Q10" s="119"/>
      <c r="R10" s="119"/>
      <c r="S10" s="119"/>
      <c r="T10" s="119"/>
      <c r="U10" s="119"/>
    </row>
    <row r="11" s="100" customFormat="1" ht="26.25" customHeight="1" spans="4:14">
      <c r="D11" s="120"/>
      <c r="E11" s="100"/>
      <c r="F11" s="100"/>
      <c r="N11" s="101"/>
    </row>
    <row r="12" s="100" customFormat="1" ht="26.25" customHeight="1" spans="10:14">
      <c r="J12" s="132"/>
      <c r="N12" s="101"/>
    </row>
    <row r="13" s="100" customFormat="1" ht="26.25" customHeight="1" spans="14:14">
      <c r="N13" s="101"/>
    </row>
    <row r="14" s="100" customFormat="1" ht="26.25" customHeight="1" spans="14:14">
      <c r="N14" s="101"/>
    </row>
    <row r="15" s="100" customFormat="1" ht="26.25" customHeight="1" spans="14:14">
      <c r="N15" s="101"/>
    </row>
    <row r="16" s="100" customFormat="1" ht="26.25" customHeight="1" spans="14:14">
      <c r="N16" s="101"/>
    </row>
    <row r="17" s="100" customFormat="1" ht="26.25" customHeight="1" spans="14:14">
      <c r="N17" s="101"/>
    </row>
    <row r="18" s="100" customFormat="1" ht="26.25" customHeight="1" spans="14:14">
      <c r="N18" s="101"/>
    </row>
    <row r="19" s="100" customFormat="1" ht="26.25" customHeight="1" spans="14:14">
      <c r="N19" s="101"/>
    </row>
    <row r="20" s="100" customFormat="1" ht="26.25" customHeight="1" spans="14:14">
      <c r="N20" s="101"/>
    </row>
    <row r="21" s="100" customFormat="1" ht="26.25" customHeight="1" spans="14:14">
      <c r="N21" s="101"/>
    </row>
    <row r="22" s="100" customFormat="1" ht="26.25" customHeight="1" spans="14:14">
      <c r="N22" s="101"/>
    </row>
    <row r="23" s="100" customFormat="1" ht="26.25" customHeight="1" spans="14:14">
      <c r="N23" s="101"/>
    </row>
    <row r="24" s="100" customFormat="1" ht="26.25" customHeight="1" spans="14:14">
      <c r="N24" s="101"/>
    </row>
    <row r="25" s="100" customFormat="1" ht="26.25" customHeight="1" spans="14:14">
      <c r="N25" s="101"/>
    </row>
    <row r="26" s="100" customFormat="1" ht="26.25" customHeight="1" spans="14:14">
      <c r="N26" s="101"/>
    </row>
    <row r="27" s="100" customFormat="1" ht="26.25" customHeight="1" spans="14:14">
      <c r="N27" s="101"/>
    </row>
    <row r="28" s="100" customFormat="1" ht="26.25" customHeight="1" spans="14:14">
      <c r="N28" s="101"/>
    </row>
    <row r="29" s="100" customFormat="1" ht="26.25" customHeight="1" spans="14:14">
      <c r="N29" s="101"/>
    </row>
    <row r="30" s="100" customFormat="1" ht="26.25" customHeight="1" spans="14:14">
      <c r="N30" s="101"/>
    </row>
    <row r="31" s="100" customFormat="1" ht="26.25" customHeight="1" spans="14:14">
      <c r="N31" s="101"/>
    </row>
    <row r="32" s="100" customFormat="1" ht="26.25" customHeight="1" spans="14:14">
      <c r="N32" s="101"/>
    </row>
    <row r="33" s="100" customFormat="1" ht="26.25" customHeight="1" spans="14:14">
      <c r="N33" s="101"/>
    </row>
    <row r="34" s="100" customFormat="1" ht="26.25" customHeight="1" spans="14:14">
      <c r="N34" s="101"/>
    </row>
    <row r="35" s="100" customFormat="1" ht="26.25" customHeight="1" spans="14:14">
      <c r="N35" s="101"/>
    </row>
    <row r="36" s="100" customFormat="1" ht="26.25" customHeight="1" spans="14:14">
      <c r="N36" s="101"/>
    </row>
    <row r="37" s="100" customFormat="1" ht="26.25" customHeight="1" spans="14:14">
      <c r="N37" s="101"/>
    </row>
    <row r="38" s="100" customFormat="1" ht="26.25" customHeight="1" spans="14:14">
      <c r="N38" s="101"/>
    </row>
    <row r="39" s="100" customFormat="1" ht="26.25" customHeight="1" spans="14:14">
      <c r="N39" s="101"/>
    </row>
    <row r="40" s="100" customFormat="1" ht="26.25" customHeight="1" spans="14:14">
      <c r="N40" s="101"/>
    </row>
    <row r="41" s="100" customFormat="1" ht="26.25" customHeight="1" spans="14:14">
      <c r="N41" s="101"/>
    </row>
    <row r="42" s="100" customFormat="1" ht="26.25" customHeight="1" spans="14:14">
      <c r="N42" s="101"/>
    </row>
    <row r="43" s="100" customFormat="1" ht="26.25" customHeight="1" spans="14:14">
      <c r="N43" s="101"/>
    </row>
    <row r="44" s="100" customFormat="1" ht="26.25" customHeight="1" spans="14:14">
      <c r="N44" s="101"/>
    </row>
    <row r="45" s="100" customFormat="1" ht="26.25" customHeight="1" spans="14:14">
      <c r="N45" s="101"/>
    </row>
    <row r="46" s="100" customFormat="1" ht="26.25" customHeight="1" spans="14:14">
      <c r="N46" s="101"/>
    </row>
    <row r="47" s="100" customFormat="1" ht="26.25" customHeight="1" spans="14:14">
      <c r="N47" s="101"/>
    </row>
    <row r="48" s="100" customFormat="1" ht="26.25" customHeight="1" spans="14:14">
      <c r="N48" s="101"/>
    </row>
    <row r="49" s="100" customFormat="1" ht="26.25" customHeight="1" spans="14:14">
      <c r="N49" s="101"/>
    </row>
    <row r="50" s="100" customFormat="1" ht="26.25" customHeight="1" spans="14:14">
      <c r="N50" s="101"/>
    </row>
    <row r="51" s="100" customFormat="1" ht="26.25" customHeight="1" spans="14:14">
      <c r="N51" s="101"/>
    </row>
    <row r="52" s="100" customFormat="1" ht="26.25" customHeight="1" spans="14:14">
      <c r="N52" s="101"/>
    </row>
    <row r="53" s="100" customFormat="1" ht="26.25" customHeight="1" spans="14:14">
      <c r="N53" s="101"/>
    </row>
    <row r="54" s="100" customFormat="1" ht="26.25" customHeight="1" spans="14:14">
      <c r="N54" s="101"/>
    </row>
    <row r="55" s="100" customFormat="1" ht="26.25" customHeight="1" spans="14:14">
      <c r="N55" s="101"/>
    </row>
    <row r="56" s="100" customFormat="1" ht="26.25" customHeight="1" spans="14:14">
      <c r="N56" s="101"/>
    </row>
    <row r="57" s="100" customFormat="1" ht="26.25" customHeight="1" spans="14:14">
      <c r="N57" s="101"/>
    </row>
    <row r="58" s="100" customFormat="1" ht="26.25" customHeight="1" spans="14:14">
      <c r="N58" s="101"/>
    </row>
    <row r="59" s="100" customFormat="1" ht="26.25" customHeight="1" spans="14:14">
      <c r="N59" s="101"/>
    </row>
    <row r="60" s="100" customFormat="1" ht="26.25" customHeight="1" spans="14:14">
      <c r="N60" s="101"/>
    </row>
    <row r="61" s="100" customFormat="1" ht="26.25" customHeight="1" spans="14:14">
      <c r="N61" s="101"/>
    </row>
    <row r="62" s="100" customFormat="1" ht="26.25" customHeight="1" spans="14:14">
      <c r="N62" s="101"/>
    </row>
    <row r="63" s="100" customFormat="1" ht="26.25" customHeight="1" spans="14:14">
      <c r="N63" s="101"/>
    </row>
    <row r="64" s="100" customFormat="1" ht="26.25" customHeight="1" spans="14:14">
      <c r="N64" s="101"/>
    </row>
    <row r="65" s="100" customFormat="1" ht="26.25" customHeight="1" spans="14:14">
      <c r="N65" s="101"/>
    </row>
    <row r="66" s="100" customFormat="1" ht="26.25" customHeight="1" spans="14:14">
      <c r="N66" s="101"/>
    </row>
    <row r="67" s="100" customFormat="1" ht="26.25" customHeight="1" spans="14:14">
      <c r="N67" s="101"/>
    </row>
    <row r="68" s="100" customFormat="1" ht="26.25" customHeight="1" spans="14:14">
      <c r="N68" s="101"/>
    </row>
    <row r="69" s="100" customFormat="1" ht="26.25" customHeight="1" spans="14:14">
      <c r="N69" s="101"/>
    </row>
    <row r="70" s="100" customFormat="1" ht="26.25" customHeight="1" spans="14:14">
      <c r="N70" s="101"/>
    </row>
    <row r="71" s="100" customFormat="1" ht="26.25" customHeight="1" spans="14:14">
      <c r="N71" s="101"/>
    </row>
    <row r="72" s="100" customFormat="1" ht="26.25" customHeight="1" spans="14:14">
      <c r="N72" s="101"/>
    </row>
    <row r="73" s="100" customFormat="1" ht="26.25" customHeight="1" spans="14:14">
      <c r="N73" s="101"/>
    </row>
    <row r="74" s="100" customFormat="1" ht="26.25" customHeight="1" spans="14:14">
      <c r="N74" s="101"/>
    </row>
    <row r="75" s="100" customFormat="1" ht="26.25" customHeight="1" spans="14:14">
      <c r="N75" s="101"/>
    </row>
    <row r="76" s="100" customFormat="1" ht="26.25" customHeight="1" spans="14:14">
      <c r="N76" s="101"/>
    </row>
    <row r="77" s="100" customFormat="1" ht="26.25" customHeight="1" spans="14:14">
      <c r="N77" s="101"/>
    </row>
    <row r="78" s="100" customFormat="1" ht="26.25" customHeight="1" spans="14:14">
      <c r="N78" s="101"/>
    </row>
    <row r="79" s="100" customFormat="1" ht="26.25" customHeight="1" spans="14:14">
      <c r="N79" s="101"/>
    </row>
    <row r="80" s="100" customFormat="1" ht="26.25" customHeight="1" spans="14:14">
      <c r="N80" s="101"/>
    </row>
    <row r="81" s="100" customFormat="1" ht="26.25" customHeight="1" spans="14:14">
      <c r="N81" s="101"/>
    </row>
    <row r="82" s="100" customFormat="1" ht="26.25" customHeight="1" spans="14:14">
      <c r="N82" s="101"/>
    </row>
    <row r="83" s="100" customFormat="1" ht="26.25" customHeight="1" spans="14:14">
      <c r="N83" s="101"/>
    </row>
    <row r="84" s="100" customFormat="1" ht="26.25" customHeight="1" spans="14:14">
      <c r="N84" s="101"/>
    </row>
    <row r="85" s="100" customFormat="1" ht="26.25" customHeight="1" spans="14:14">
      <c r="N85" s="101"/>
    </row>
    <row r="86" s="100" customFormat="1" ht="26.25" customHeight="1" spans="14:14">
      <c r="N86" s="101"/>
    </row>
    <row r="87" s="100" customFormat="1" ht="26.25" customHeight="1" spans="14:14">
      <c r="N87" s="101"/>
    </row>
    <row r="88" s="100" customFormat="1" ht="26.25" customHeight="1" spans="14:14">
      <c r="N88" s="101"/>
    </row>
    <row r="89" s="100" customFormat="1" ht="26.25" customHeight="1" spans="14:14">
      <c r="N89" s="101"/>
    </row>
    <row r="90" s="100" customFormat="1" ht="26.25" customHeight="1" spans="14:14">
      <c r="N90" s="101"/>
    </row>
    <row r="91" s="100" customFormat="1" ht="26.25" customHeight="1" spans="14:14">
      <c r="N91" s="101"/>
    </row>
    <row r="92" s="100" customFormat="1" ht="26.25" customHeight="1" spans="14:14">
      <c r="N92" s="101"/>
    </row>
    <row r="93" s="100" customFormat="1" ht="26.25" customHeight="1" spans="14:14">
      <c r="N93" s="101"/>
    </row>
    <row r="94" s="100" customFormat="1" ht="26.25" customHeight="1" spans="14:14">
      <c r="N94" s="101"/>
    </row>
    <row r="95" s="100" customFormat="1" ht="26.25" customHeight="1" spans="14:14">
      <c r="N95" s="101"/>
    </row>
    <row r="96" s="100" customFormat="1" ht="26.25" customHeight="1" spans="14:14">
      <c r="N96" s="101"/>
    </row>
    <row r="97" s="100" customFormat="1" ht="26.25" customHeight="1" spans="14:14">
      <c r="N97" s="101"/>
    </row>
    <row r="98" s="100" customFormat="1" ht="26.25" customHeight="1" spans="14:14">
      <c r="N98" s="101"/>
    </row>
    <row r="99" s="100" customFormat="1" ht="26.25" customHeight="1" spans="14:14">
      <c r="N99" s="101"/>
    </row>
    <row r="100" s="100" customFormat="1" ht="26.25" customHeight="1" spans="14:14">
      <c r="N100" s="101"/>
    </row>
    <row r="101" s="100" customFormat="1" ht="26.25" customHeight="1" spans="14:14">
      <c r="N101" s="101"/>
    </row>
    <row r="102" s="100" customFormat="1" ht="26.25" customHeight="1" spans="14:14">
      <c r="N102" s="101"/>
    </row>
    <row r="103" s="100" customFormat="1" ht="26.25" customHeight="1" spans="14:14">
      <c r="N103" s="101"/>
    </row>
    <row r="104" s="100" customFormat="1" ht="26.25" customHeight="1" spans="14:14">
      <c r="N104" s="101"/>
    </row>
    <row r="105" s="100" customFormat="1" ht="26.25" customHeight="1" spans="14:14">
      <c r="N105" s="101"/>
    </row>
    <row r="106" s="100" customFormat="1" ht="26.25" customHeight="1" spans="14:14">
      <c r="N106" s="101"/>
    </row>
    <row r="107" s="100" customFormat="1" ht="26.25" customHeight="1" spans="14:14">
      <c r="N107" s="101"/>
    </row>
    <row r="108" s="100" customFormat="1" ht="26.25" customHeight="1" spans="14:14">
      <c r="N108" s="101"/>
    </row>
    <row r="109" s="100" customFormat="1" ht="26.25" customHeight="1" spans="14:14">
      <c r="N109" s="101"/>
    </row>
    <row r="110" s="100" customFormat="1" ht="26.25" customHeight="1" spans="14:14">
      <c r="N110" s="101"/>
    </row>
    <row r="111" s="100" customFormat="1" ht="26.25" customHeight="1" spans="14:14">
      <c r="N111" s="101"/>
    </row>
    <row r="112" s="100" customFormat="1" ht="26.25" customHeight="1" spans="14:14">
      <c r="N112" s="101"/>
    </row>
    <row r="113" s="100" customFormat="1" ht="26.25" customHeight="1" spans="14:14">
      <c r="N113" s="101"/>
    </row>
    <row r="114" s="100" customFormat="1" ht="26.25" customHeight="1" spans="14:14">
      <c r="N114" s="101"/>
    </row>
    <row r="115" s="100" customFormat="1" ht="26.25" customHeight="1" spans="14:14">
      <c r="N115" s="101"/>
    </row>
    <row r="116" s="100" customFormat="1" ht="26.25" customHeight="1" spans="14:14">
      <c r="N116" s="101"/>
    </row>
    <row r="117" s="100" customFormat="1" ht="26.25" customHeight="1" spans="14:14">
      <c r="N117" s="101"/>
    </row>
    <row r="118" s="100" customFormat="1" ht="26.25" customHeight="1" spans="14:14">
      <c r="N118" s="101"/>
    </row>
    <row r="119" s="100" customFormat="1" ht="26.25" customHeight="1" spans="14:14">
      <c r="N119" s="101"/>
    </row>
    <row r="120" s="100" customFormat="1" ht="26.25" customHeight="1" spans="14:14">
      <c r="N120" s="101"/>
    </row>
    <row r="121" s="100" customFormat="1" ht="26.25" customHeight="1" spans="14:14">
      <c r="N121" s="101"/>
    </row>
    <row r="122" s="100" customFormat="1" ht="26.25" customHeight="1" spans="14:14">
      <c r="N122" s="101"/>
    </row>
    <row r="123" s="100" customFormat="1" ht="26.25" customHeight="1" spans="14:14">
      <c r="N123" s="101"/>
    </row>
    <row r="124" s="100" customFormat="1" ht="26.25" customHeight="1" spans="14:14">
      <c r="N124" s="101"/>
    </row>
    <row r="125" s="100" customFormat="1" ht="26.25" customHeight="1" spans="14:14">
      <c r="N125" s="101"/>
    </row>
    <row r="126" s="100" customFormat="1" ht="26.25" customHeight="1" spans="14:14">
      <c r="N126" s="101"/>
    </row>
    <row r="127" s="100" customFormat="1" ht="26.25" customHeight="1" spans="14:14">
      <c r="N127" s="101"/>
    </row>
    <row r="128" s="100" customFormat="1" ht="26.25" customHeight="1" spans="14:14">
      <c r="N128" s="101"/>
    </row>
    <row r="129" s="100" customFormat="1" ht="26.25" customHeight="1" spans="14:14">
      <c r="N129" s="101"/>
    </row>
    <row r="130" s="100" customFormat="1" ht="26.25" customHeight="1" spans="14:14">
      <c r="N130" s="101"/>
    </row>
    <row r="131" s="100" customFormat="1" ht="26.25" customHeight="1" spans="14:14">
      <c r="N131" s="101"/>
    </row>
    <row r="132" s="100" customFormat="1" ht="26.25" customHeight="1" spans="14:14">
      <c r="N132" s="101"/>
    </row>
    <row r="133" s="100" customFormat="1" ht="26.25" customHeight="1" spans="14:14">
      <c r="N133" s="101"/>
    </row>
    <row r="134" s="100" customFormat="1" ht="26.25" customHeight="1" spans="14:14">
      <c r="N134" s="101"/>
    </row>
    <row r="135" s="100" customFormat="1" ht="26.25" customHeight="1" spans="14:14">
      <c r="N135" s="101"/>
    </row>
    <row r="136" s="100" customFormat="1" ht="26.25" customHeight="1" spans="14:14">
      <c r="N136" s="101"/>
    </row>
    <row r="137" s="100" customFormat="1" ht="26.25" customHeight="1" spans="14:14">
      <c r="N137" s="101"/>
    </row>
    <row r="138" s="100" customFormat="1" ht="26.25" customHeight="1" spans="14:14">
      <c r="N138" s="101"/>
    </row>
    <row r="139" s="100" customFormat="1" ht="26.25" customHeight="1" spans="14:14">
      <c r="N139" s="101"/>
    </row>
    <row r="140" s="100" customFormat="1" ht="26.25" customHeight="1" spans="14:14">
      <c r="N140" s="101"/>
    </row>
    <row r="141" s="100" customFormat="1" ht="26.25" customHeight="1" spans="14:14">
      <c r="N141" s="101"/>
    </row>
    <row r="142" s="100" customFormat="1" ht="26.25" customHeight="1" spans="14:14">
      <c r="N142" s="101"/>
    </row>
    <row r="143" s="100" customFormat="1" ht="26.25" customHeight="1" spans="14:14">
      <c r="N143" s="101"/>
    </row>
    <row r="144" s="100" customFormat="1" ht="26.25" customHeight="1" spans="14:14">
      <c r="N144" s="101"/>
    </row>
    <row r="145" s="100" customFormat="1" ht="26.25" customHeight="1" spans="14:14">
      <c r="N145" s="101"/>
    </row>
    <row r="146" s="100" customFormat="1" ht="26.25" customHeight="1" spans="14:14">
      <c r="N146" s="101"/>
    </row>
    <row r="147" s="100" customFormat="1" ht="26.25" customHeight="1" spans="14:14">
      <c r="N147" s="101"/>
    </row>
    <row r="148" s="100" customFormat="1" ht="26.25" customHeight="1" spans="14:14">
      <c r="N148" s="101"/>
    </row>
    <row r="149" s="100" customFormat="1" ht="26.25" customHeight="1" spans="14:14">
      <c r="N149" s="101"/>
    </row>
    <row r="150" s="100" customFormat="1" ht="26.25" customHeight="1" spans="14:14">
      <c r="N150" s="101"/>
    </row>
    <row r="151" s="100" customFormat="1" ht="26.25" customHeight="1" spans="14:14">
      <c r="N151" s="101"/>
    </row>
    <row r="152" s="100" customFormat="1" ht="19.9" customHeight="1" spans="14:14">
      <c r="N152" s="101"/>
    </row>
    <row r="153" s="100" customFormat="1" ht="19.9" customHeight="1" spans="14:14">
      <c r="N153" s="101"/>
    </row>
    <row r="154" s="100" customFormat="1" ht="19.9" customHeight="1" spans="14:14">
      <c r="N154" s="101"/>
    </row>
    <row r="155" s="100" customFormat="1" ht="19.9" customHeight="1" spans="14:14">
      <c r="N155" s="10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9"/>
  <sheetViews>
    <sheetView workbookViewId="0">
      <selection activeCell="H6" sqref="H6"/>
    </sheetView>
  </sheetViews>
  <sheetFormatPr defaultColWidth="9" defaultRowHeight="13.5" outlineLevelCol="6"/>
  <cols>
    <col min="1" max="1" width="20.6333333333333" style="72" customWidth="1"/>
    <col min="2" max="2" width="16" style="72" customWidth="1"/>
    <col min="3" max="3" width="28" style="72" customWidth="1"/>
    <col min="4" max="4" width="68.0833333333333" style="72" customWidth="1"/>
    <col min="5" max="16384" width="9" style="72"/>
  </cols>
  <sheetData>
    <row r="2" s="72" customFormat="1" ht="29.5" customHeight="1" spans="1:4">
      <c r="A2" s="74" t="s">
        <v>605</v>
      </c>
      <c r="B2" s="75"/>
      <c r="C2" s="75"/>
      <c r="D2" s="75"/>
    </row>
    <row r="3" s="72" customFormat="1" ht="18" customHeight="1" spans="1:4">
      <c r="A3" s="74"/>
      <c r="B3" s="75"/>
      <c r="C3" s="75"/>
      <c r="D3" s="76" t="s">
        <v>606</v>
      </c>
    </row>
    <row r="4" s="73" customFormat="1" ht="35" customHeight="1" spans="1:7">
      <c r="A4" s="77" t="s">
        <v>589</v>
      </c>
      <c r="B4" s="78"/>
      <c r="C4" s="79"/>
      <c r="D4" s="80" t="s">
        <v>607</v>
      </c>
      <c r="E4" s="81"/>
      <c r="F4" s="81"/>
      <c r="G4" s="82"/>
    </row>
    <row r="5" s="72" customFormat="1" ht="87" customHeight="1" spans="1:4">
      <c r="A5" s="83" t="s">
        <v>608</v>
      </c>
      <c r="B5" s="84" t="s">
        <v>609</v>
      </c>
      <c r="C5" s="85"/>
      <c r="D5" s="86" t="s">
        <v>610</v>
      </c>
    </row>
    <row r="6" s="72" customFormat="1" ht="131" customHeight="1" spans="1:5">
      <c r="A6" s="87"/>
      <c r="B6" s="84" t="s">
        <v>611</v>
      </c>
      <c r="C6" s="85"/>
      <c r="D6" s="86" t="s">
        <v>612</v>
      </c>
      <c r="E6" s="88"/>
    </row>
    <row r="7" s="72" customFormat="1" ht="72" customHeight="1" spans="1:4">
      <c r="A7" s="87"/>
      <c r="B7" s="84" t="s">
        <v>613</v>
      </c>
      <c r="C7" s="85"/>
      <c r="D7" s="89" t="s">
        <v>614</v>
      </c>
    </row>
    <row r="8" s="72" customFormat="1" ht="194" customHeight="1" spans="1:4">
      <c r="A8" s="87"/>
      <c r="B8" s="84" t="s">
        <v>615</v>
      </c>
      <c r="C8" s="85"/>
      <c r="D8" s="90" t="s">
        <v>616</v>
      </c>
    </row>
    <row r="9" s="72" customFormat="1" ht="51" customHeight="1" spans="1:4">
      <c r="A9" s="91"/>
      <c r="B9" s="84" t="s">
        <v>617</v>
      </c>
      <c r="C9" s="85"/>
      <c r="D9" s="86" t="s">
        <v>618</v>
      </c>
    </row>
    <row r="10" s="72" customFormat="1" ht="57" customHeight="1" spans="1:4">
      <c r="A10" s="83" t="s">
        <v>619</v>
      </c>
      <c r="B10" s="84" t="s">
        <v>620</v>
      </c>
      <c r="C10" s="85"/>
      <c r="D10" s="86" t="s">
        <v>621</v>
      </c>
    </row>
    <row r="11" s="72" customFormat="1" ht="57" customHeight="1" spans="1:4">
      <c r="A11" s="87"/>
      <c r="B11" s="83" t="s">
        <v>622</v>
      </c>
      <c r="C11" s="92" t="s">
        <v>623</v>
      </c>
      <c r="D11" s="86" t="s">
        <v>624</v>
      </c>
    </row>
    <row r="12" s="72" customFormat="1" ht="57" customHeight="1" spans="1:4">
      <c r="A12" s="91"/>
      <c r="B12" s="91"/>
      <c r="C12" s="92" t="s">
        <v>625</v>
      </c>
      <c r="D12" s="86" t="s">
        <v>626</v>
      </c>
    </row>
    <row r="13" s="72" customFormat="1" ht="60" customHeight="1" spans="1:4">
      <c r="A13" s="84" t="s">
        <v>627</v>
      </c>
      <c r="B13" s="93"/>
      <c r="C13" s="85"/>
      <c r="D13" s="89" t="s">
        <v>628</v>
      </c>
    </row>
    <row r="14" s="72" customFormat="1" ht="60" customHeight="1" spans="1:4">
      <c r="A14" s="84" t="s">
        <v>629</v>
      </c>
      <c r="B14" s="93"/>
      <c r="C14" s="85"/>
      <c r="D14" s="89" t="s">
        <v>630</v>
      </c>
    </row>
    <row r="15" s="72" customFormat="1" ht="60" customHeight="1" spans="1:4">
      <c r="A15" s="84" t="s">
        <v>631</v>
      </c>
      <c r="B15" s="93"/>
      <c r="C15" s="85"/>
      <c r="D15" s="86" t="s">
        <v>632</v>
      </c>
    </row>
    <row r="16" s="72" customFormat="1" ht="60" customHeight="1" spans="1:4">
      <c r="A16" s="94" t="s">
        <v>633</v>
      </c>
      <c r="B16" s="95"/>
      <c r="C16" s="96"/>
      <c r="D16" s="86" t="s">
        <v>634</v>
      </c>
    </row>
    <row r="17" s="72" customFormat="1" ht="60" customHeight="1" spans="1:4">
      <c r="A17" s="94" t="s">
        <v>635</v>
      </c>
      <c r="B17" s="95"/>
      <c r="C17" s="96"/>
      <c r="D17" s="86" t="s">
        <v>636</v>
      </c>
    </row>
    <row r="19" s="72" customFormat="1" ht="28" customHeight="1" spans="1:4">
      <c r="A19" s="97" t="s">
        <v>637</v>
      </c>
      <c r="B19" s="97"/>
      <c r="C19" s="97"/>
      <c r="D19" s="97"/>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6"/>
  <sheetViews>
    <sheetView tabSelected="1" topLeftCell="A3" workbookViewId="0">
      <selection activeCell="F13" sqref="F13:L13"/>
    </sheetView>
  </sheetViews>
  <sheetFormatPr defaultColWidth="9" defaultRowHeight="12.75"/>
  <cols>
    <col min="1" max="3" width="9" style="59"/>
    <col min="4" max="4" width="17.375" style="59" customWidth="1"/>
    <col min="5" max="5" width="14.375" style="59" customWidth="1"/>
    <col min="6" max="6" width="11.875" style="59" customWidth="1"/>
    <col min="7" max="16384" width="9" style="59"/>
  </cols>
  <sheetData>
    <row r="1" ht="13.5" spans="1:12">
      <c r="A1" s="60"/>
      <c r="B1" s="60"/>
      <c r="C1" s="60"/>
      <c r="D1" s="60"/>
      <c r="E1" s="60"/>
      <c r="F1" s="60"/>
      <c r="G1" s="60"/>
      <c r="H1" s="60"/>
      <c r="I1" s="60"/>
      <c r="J1" s="60"/>
      <c r="K1" s="60"/>
      <c r="L1" s="60" t="s">
        <v>638</v>
      </c>
    </row>
    <row r="2" ht="28.5" spans="1:12">
      <c r="A2" s="1" t="s">
        <v>639</v>
      </c>
      <c r="B2" s="1"/>
      <c r="C2" s="1"/>
      <c r="D2" s="1"/>
      <c r="E2" s="1"/>
      <c r="F2" s="1"/>
      <c r="G2" s="1"/>
      <c r="H2" s="1"/>
      <c r="I2" s="1"/>
      <c r="J2" s="1"/>
      <c r="K2" s="1"/>
      <c r="L2" s="1"/>
    </row>
    <row r="3" ht="16.5" spans="1:12">
      <c r="A3" s="61" t="s">
        <v>640</v>
      </c>
      <c r="B3" s="61"/>
      <c r="C3" s="61"/>
      <c r="D3" s="61"/>
      <c r="E3" s="61"/>
      <c r="F3" s="61"/>
      <c r="G3" s="61"/>
      <c r="H3" s="61"/>
      <c r="I3" s="61"/>
      <c r="J3" s="61"/>
      <c r="K3" s="61"/>
      <c r="L3" s="61"/>
    </row>
    <row r="4" ht="16.5" spans="1:12">
      <c r="A4" s="62" t="s">
        <v>641</v>
      </c>
      <c r="B4" s="62"/>
      <c r="C4" s="62"/>
      <c r="D4" s="62"/>
      <c r="E4" s="62"/>
      <c r="F4" s="62"/>
      <c r="G4" s="62"/>
      <c r="H4" s="62"/>
      <c r="I4" s="62"/>
      <c r="J4" s="62"/>
      <c r="K4" s="62"/>
      <c r="L4" s="62"/>
    </row>
    <row r="5" ht="18.75" spans="1:12">
      <c r="A5" s="4" t="s">
        <v>642</v>
      </c>
      <c r="B5" s="4"/>
      <c r="C5" s="4"/>
      <c r="D5" s="63" t="s">
        <v>643</v>
      </c>
      <c r="E5" s="64"/>
      <c r="F5" s="64"/>
      <c r="G5" s="64"/>
      <c r="H5" s="64"/>
      <c r="I5" s="64"/>
      <c r="J5" s="64"/>
      <c r="K5" s="64"/>
      <c r="L5" s="64"/>
    </row>
    <row r="6" ht="42" customHeight="1" spans="1:12">
      <c r="A6" s="4" t="s">
        <v>644</v>
      </c>
      <c r="B6" s="4"/>
      <c r="C6" s="4"/>
      <c r="D6" s="65" t="s">
        <v>645</v>
      </c>
      <c r="E6" s="66"/>
      <c r="F6" s="4" t="s">
        <v>646</v>
      </c>
      <c r="G6" s="65" t="s">
        <v>647</v>
      </c>
      <c r="H6" s="66"/>
      <c r="I6" s="66"/>
      <c r="J6" s="66"/>
      <c r="K6" s="66"/>
      <c r="L6" s="66"/>
    </row>
    <row r="7" ht="27" spans="1:12">
      <c r="A7" s="9" t="s">
        <v>648</v>
      </c>
      <c r="B7" s="10"/>
      <c r="C7" s="11"/>
      <c r="D7" s="4" t="s">
        <v>649</v>
      </c>
      <c r="E7" s="4" t="s">
        <v>650</v>
      </c>
      <c r="F7" s="4" t="s">
        <v>651</v>
      </c>
      <c r="G7" s="4" t="s">
        <v>652</v>
      </c>
      <c r="H7" s="4"/>
      <c r="I7" s="4" t="s">
        <v>653</v>
      </c>
      <c r="J7" s="4"/>
      <c r="K7" s="4" t="s">
        <v>654</v>
      </c>
      <c r="L7" s="4" t="s">
        <v>655</v>
      </c>
    </row>
    <row r="8" ht="13.5" spans="1:12">
      <c r="A8" s="12"/>
      <c r="B8" s="13"/>
      <c r="C8" s="14"/>
      <c r="D8" s="34" t="s">
        <v>656</v>
      </c>
      <c r="E8" s="8">
        <f>E9+E10</f>
        <v>782.23</v>
      </c>
      <c r="F8" s="8">
        <f>F9+F10+F11</f>
        <v>3097.85</v>
      </c>
      <c r="G8" s="8">
        <f>G9+G10+G11</f>
        <v>3097.85</v>
      </c>
      <c r="H8" s="8"/>
      <c r="I8" s="8">
        <v>10</v>
      </c>
      <c r="J8" s="8"/>
      <c r="K8" s="44">
        <f>G8/F8</f>
        <v>1</v>
      </c>
      <c r="L8" s="8">
        <v>10</v>
      </c>
    </row>
    <row r="9" ht="13.5" spans="1:12">
      <c r="A9" s="12"/>
      <c r="B9" s="13"/>
      <c r="C9" s="14"/>
      <c r="D9" s="4" t="s">
        <v>210</v>
      </c>
      <c r="E9" s="5">
        <v>758.03</v>
      </c>
      <c r="F9" s="5">
        <v>779.21</v>
      </c>
      <c r="G9" s="5">
        <v>779.21</v>
      </c>
      <c r="H9" s="5"/>
      <c r="I9" s="8" t="s">
        <v>554</v>
      </c>
      <c r="J9" s="8"/>
      <c r="K9" s="8" t="s">
        <v>554</v>
      </c>
      <c r="L9" s="8" t="s">
        <v>554</v>
      </c>
    </row>
    <row r="10" ht="13.5" spans="1:12">
      <c r="A10" s="12"/>
      <c r="B10" s="13"/>
      <c r="C10" s="14"/>
      <c r="D10" s="4" t="s">
        <v>211</v>
      </c>
      <c r="E10" s="5">
        <v>24.2</v>
      </c>
      <c r="F10" s="5">
        <v>343.95</v>
      </c>
      <c r="G10" s="5">
        <v>343.95</v>
      </c>
      <c r="H10" s="5"/>
      <c r="I10" s="8" t="s">
        <v>554</v>
      </c>
      <c r="J10" s="8"/>
      <c r="K10" s="8" t="s">
        <v>554</v>
      </c>
      <c r="L10" s="8" t="s">
        <v>554</v>
      </c>
    </row>
    <row r="11" ht="13.5" spans="1:12">
      <c r="A11" s="16"/>
      <c r="B11" s="17"/>
      <c r="C11" s="18"/>
      <c r="D11" s="4" t="s">
        <v>657</v>
      </c>
      <c r="E11" s="8"/>
      <c r="F11" s="5">
        <v>1974.69</v>
      </c>
      <c r="G11" s="5">
        <v>1974.69</v>
      </c>
      <c r="H11" s="5"/>
      <c r="I11" s="8" t="s">
        <v>554</v>
      </c>
      <c r="J11" s="8"/>
      <c r="K11" s="8" t="s">
        <v>554</v>
      </c>
      <c r="L11" s="8" t="s">
        <v>554</v>
      </c>
    </row>
    <row r="12" ht="13.5" spans="1:12">
      <c r="A12" s="4" t="s">
        <v>658</v>
      </c>
      <c r="B12" s="4" t="s">
        <v>659</v>
      </c>
      <c r="C12" s="4"/>
      <c r="D12" s="4"/>
      <c r="E12" s="4"/>
      <c r="F12" s="4" t="s">
        <v>660</v>
      </c>
      <c r="G12" s="4"/>
      <c r="H12" s="4"/>
      <c r="I12" s="4"/>
      <c r="J12" s="4"/>
      <c r="K12" s="4"/>
      <c r="L12" s="4"/>
    </row>
    <row r="13" ht="375" customHeight="1" spans="1:12">
      <c r="A13" s="4"/>
      <c r="B13" s="67" t="s">
        <v>661</v>
      </c>
      <c r="C13" s="68"/>
      <c r="D13" s="68"/>
      <c r="E13" s="68"/>
      <c r="F13" s="20" t="s">
        <v>662</v>
      </c>
      <c r="G13" s="20"/>
      <c r="H13" s="20"/>
      <c r="I13" s="20"/>
      <c r="J13" s="20"/>
      <c r="K13" s="20"/>
      <c r="L13" s="20"/>
    </row>
    <row r="14" ht="27" spans="1:12">
      <c r="A14" s="21" t="s">
        <v>663</v>
      </c>
      <c r="B14" s="4" t="s">
        <v>664</v>
      </c>
      <c r="C14" s="4" t="s">
        <v>665</v>
      </c>
      <c r="D14" s="4" t="s">
        <v>666</v>
      </c>
      <c r="E14" s="4" t="s">
        <v>667</v>
      </c>
      <c r="F14" s="4" t="s">
        <v>668</v>
      </c>
      <c r="G14" s="4" t="s">
        <v>653</v>
      </c>
      <c r="H14" s="4" t="s">
        <v>655</v>
      </c>
      <c r="I14" s="4"/>
      <c r="J14" s="4" t="s">
        <v>669</v>
      </c>
      <c r="K14" s="4"/>
      <c r="L14" s="4"/>
    </row>
    <row r="15" ht="13.5" spans="1:12">
      <c r="A15" s="22"/>
      <c r="B15" s="21" t="s">
        <v>670</v>
      </c>
      <c r="C15" s="21" t="s">
        <v>671</v>
      </c>
      <c r="D15" s="67" t="s">
        <v>672</v>
      </c>
      <c r="E15" s="24" t="s">
        <v>673</v>
      </c>
      <c r="F15" s="24" t="s">
        <v>673</v>
      </c>
      <c r="G15" s="24">
        <v>1</v>
      </c>
      <c r="H15" s="69">
        <v>1</v>
      </c>
      <c r="I15" s="71"/>
      <c r="J15" s="8"/>
      <c r="K15" s="8"/>
      <c r="L15" s="8"/>
    </row>
    <row r="16" ht="53" customHeight="1" spans="1:12">
      <c r="A16" s="22"/>
      <c r="B16" s="22"/>
      <c r="C16" s="22"/>
      <c r="D16" s="67" t="s">
        <v>674</v>
      </c>
      <c r="E16" s="24" t="s">
        <v>675</v>
      </c>
      <c r="F16" s="24" t="s">
        <v>675</v>
      </c>
      <c r="G16" s="24">
        <v>1</v>
      </c>
      <c r="H16" s="69">
        <v>0.5</v>
      </c>
      <c r="I16" s="71"/>
      <c r="J16" s="7" t="s">
        <v>676</v>
      </c>
      <c r="K16" s="8"/>
      <c r="L16" s="8"/>
    </row>
    <row r="17" ht="25" customHeight="1" spans="1:12">
      <c r="A17" s="22"/>
      <c r="B17" s="22"/>
      <c r="C17" s="22"/>
      <c r="D17" s="67" t="s">
        <v>677</v>
      </c>
      <c r="E17" s="29" t="s">
        <v>678</v>
      </c>
      <c r="F17" s="29" t="s">
        <v>678</v>
      </c>
      <c r="G17" s="24">
        <v>1</v>
      </c>
      <c r="H17" s="69">
        <v>1</v>
      </c>
      <c r="I17" s="71"/>
      <c r="J17" s="8"/>
      <c r="K17" s="8"/>
      <c r="L17" s="8"/>
    </row>
    <row r="18" ht="56" customHeight="1" spans="1:12">
      <c r="A18" s="22"/>
      <c r="B18" s="22"/>
      <c r="C18" s="22"/>
      <c r="D18" s="67" t="s">
        <v>679</v>
      </c>
      <c r="E18" s="29" t="s">
        <v>680</v>
      </c>
      <c r="F18" s="29" t="s">
        <v>680</v>
      </c>
      <c r="G18" s="24">
        <v>1</v>
      </c>
      <c r="H18" s="69">
        <v>0.5</v>
      </c>
      <c r="I18" s="71"/>
      <c r="J18" s="7" t="s">
        <v>681</v>
      </c>
      <c r="K18" s="8"/>
      <c r="L18" s="8"/>
    </row>
    <row r="19" ht="13.5" spans="1:12">
      <c r="A19" s="22"/>
      <c r="B19" s="22"/>
      <c r="C19" s="22"/>
      <c r="D19" s="67" t="s">
        <v>682</v>
      </c>
      <c r="E19" s="29" t="s">
        <v>683</v>
      </c>
      <c r="F19" s="29" t="s">
        <v>683</v>
      </c>
      <c r="G19" s="24">
        <v>1</v>
      </c>
      <c r="H19" s="69">
        <v>1</v>
      </c>
      <c r="I19" s="71"/>
      <c r="J19" s="8"/>
      <c r="K19" s="8"/>
      <c r="L19" s="8"/>
    </row>
    <row r="20" ht="13.5" spans="1:12">
      <c r="A20" s="22"/>
      <c r="B20" s="22"/>
      <c r="C20" s="22"/>
      <c r="D20" s="67" t="s">
        <v>684</v>
      </c>
      <c r="E20" s="29" t="s">
        <v>685</v>
      </c>
      <c r="F20" s="29" t="s">
        <v>685</v>
      </c>
      <c r="G20" s="24">
        <v>1</v>
      </c>
      <c r="H20" s="69">
        <v>1</v>
      </c>
      <c r="I20" s="71"/>
      <c r="J20" s="8"/>
      <c r="K20" s="8"/>
      <c r="L20" s="8"/>
    </row>
    <row r="21" ht="13.5" spans="1:12">
      <c r="A21" s="22"/>
      <c r="B21" s="22"/>
      <c r="C21" s="22"/>
      <c r="D21" s="67" t="s">
        <v>686</v>
      </c>
      <c r="E21" s="29" t="s">
        <v>687</v>
      </c>
      <c r="F21" s="29" t="s">
        <v>687</v>
      </c>
      <c r="G21" s="24">
        <v>1</v>
      </c>
      <c r="H21" s="69">
        <v>1</v>
      </c>
      <c r="I21" s="71"/>
      <c r="J21" s="8"/>
      <c r="K21" s="8"/>
      <c r="L21" s="8"/>
    </row>
    <row r="22" ht="13.5" spans="1:12">
      <c r="A22" s="22"/>
      <c r="B22" s="22"/>
      <c r="C22" s="22"/>
      <c r="D22" s="67" t="s">
        <v>688</v>
      </c>
      <c r="E22" s="29" t="s">
        <v>689</v>
      </c>
      <c r="F22" s="29" t="s">
        <v>689</v>
      </c>
      <c r="G22" s="24">
        <v>1</v>
      </c>
      <c r="H22" s="69">
        <v>1</v>
      </c>
      <c r="I22" s="71"/>
      <c r="J22" s="8"/>
      <c r="K22" s="8"/>
      <c r="L22" s="8"/>
    </row>
    <row r="23" ht="13.5" spans="1:12">
      <c r="A23" s="22"/>
      <c r="B23" s="22"/>
      <c r="C23" s="22"/>
      <c r="D23" s="67" t="s">
        <v>690</v>
      </c>
      <c r="E23" s="29" t="s">
        <v>691</v>
      </c>
      <c r="F23" s="29" t="s">
        <v>691</v>
      </c>
      <c r="G23" s="24">
        <v>1</v>
      </c>
      <c r="H23" s="69">
        <v>1</v>
      </c>
      <c r="I23" s="71"/>
      <c r="J23" s="8"/>
      <c r="K23" s="8"/>
      <c r="L23" s="8"/>
    </row>
    <row r="24" ht="13.5" spans="1:12">
      <c r="A24" s="22"/>
      <c r="B24" s="22"/>
      <c r="C24" s="33"/>
      <c r="D24" s="67" t="s">
        <v>692</v>
      </c>
      <c r="E24" s="29" t="s">
        <v>693</v>
      </c>
      <c r="F24" s="29" t="s">
        <v>693</v>
      </c>
      <c r="G24" s="24">
        <v>1</v>
      </c>
      <c r="H24" s="69">
        <v>1</v>
      </c>
      <c r="I24" s="71"/>
      <c r="J24" s="8"/>
      <c r="K24" s="8"/>
      <c r="L24" s="8"/>
    </row>
    <row r="25" ht="13.5" spans="1:12">
      <c r="A25" s="22"/>
      <c r="B25" s="22"/>
      <c r="C25" s="21" t="s">
        <v>694</v>
      </c>
      <c r="D25" s="70" t="s">
        <v>695</v>
      </c>
      <c r="E25" s="27">
        <v>0.9</v>
      </c>
      <c r="F25" s="27">
        <v>0.91</v>
      </c>
      <c r="G25" s="24">
        <v>1</v>
      </c>
      <c r="H25" s="69">
        <v>1</v>
      </c>
      <c r="I25" s="71"/>
      <c r="J25" s="8"/>
      <c r="K25" s="8"/>
      <c r="L25" s="8"/>
    </row>
    <row r="26" ht="13.5" spans="1:12">
      <c r="A26" s="22"/>
      <c r="B26" s="22"/>
      <c r="C26" s="22"/>
      <c r="D26" s="70" t="s">
        <v>696</v>
      </c>
      <c r="E26" s="27">
        <v>0</v>
      </c>
      <c r="F26" s="27">
        <v>0</v>
      </c>
      <c r="G26" s="24">
        <v>1</v>
      </c>
      <c r="H26" s="69">
        <v>1</v>
      </c>
      <c r="I26" s="71"/>
      <c r="J26" s="8"/>
      <c r="K26" s="8"/>
      <c r="L26" s="8"/>
    </row>
    <row r="27" ht="13.5" spans="1:12">
      <c r="A27" s="22"/>
      <c r="B27" s="22"/>
      <c r="C27" s="22"/>
      <c r="D27" s="70" t="s">
        <v>697</v>
      </c>
      <c r="E27" s="29" t="s">
        <v>698</v>
      </c>
      <c r="F27" s="29" t="s">
        <v>699</v>
      </c>
      <c r="G27" s="24">
        <v>1</v>
      </c>
      <c r="H27" s="69">
        <v>1</v>
      </c>
      <c r="I27" s="71"/>
      <c r="J27" s="8"/>
      <c r="K27" s="8"/>
      <c r="L27" s="8"/>
    </row>
    <row r="28" ht="13.5" spans="1:12">
      <c r="A28" s="22"/>
      <c r="B28" s="22"/>
      <c r="C28" s="22"/>
      <c r="D28" s="70" t="s">
        <v>700</v>
      </c>
      <c r="E28" s="29" t="s">
        <v>701</v>
      </c>
      <c r="F28" s="29" t="s">
        <v>702</v>
      </c>
      <c r="G28" s="24">
        <v>1</v>
      </c>
      <c r="H28" s="69">
        <v>1</v>
      </c>
      <c r="I28" s="71"/>
      <c r="J28" s="8"/>
      <c r="K28" s="8"/>
      <c r="L28" s="8"/>
    </row>
    <row r="29" ht="27" spans="1:12">
      <c r="A29" s="22"/>
      <c r="B29" s="22"/>
      <c r="C29" s="22"/>
      <c r="D29" s="70" t="s">
        <v>703</v>
      </c>
      <c r="E29" s="27">
        <v>0.98</v>
      </c>
      <c r="F29" s="51">
        <v>0.9831</v>
      </c>
      <c r="G29" s="24">
        <v>1</v>
      </c>
      <c r="H29" s="69">
        <v>1</v>
      </c>
      <c r="I29" s="71"/>
      <c r="J29" s="8"/>
      <c r="K29" s="8"/>
      <c r="L29" s="8"/>
    </row>
    <row r="30" ht="13.5" spans="1:12">
      <c r="A30" s="22"/>
      <c r="B30" s="22"/>
      <c r="C30" s="22"/>
      <c r="D30" s="70" t="s">
        <v>704</v>
      </c>
      <c r="E30" s="27">
        <v>0.98</v>
      </c>
      <c r="F30" s="51">
        <v>0.9967</v>
      </c>
      <c r="G30" s="24">
        <v>1</v>
      </c>
      <c r="H30" s="69">
        <v>1</v>
      </c>
      <c r="I30" s="71"/>
      <c r="J30" s="8"/>
      <c r="K30" s="8"/>
      <c r="L30" s="8"/>
    </row>
    <row r="31" ht="13.5" spans="1:12">
      <c r="A31" s="22"/>
      <c r="B31" s="22"/>
      <c r="C31" s="22"/>
      <c r="D31" s="70" t="s">
        <v>705</v>
      </c>
      <c r="E31" s="27">
        <v>0.8</v>
      </c>
      <c r="F31" s="51">
        <v>0.8908</v>
      </c>
      <c r="G31" s="24">
        <v>1</v>
      </c>
      <c r="H31" s="69">
        <v>1</v>
      </c>
      <c r="I31" s="71"/>
      <c r="J31" s="8"/>
      <c r="K31" s="8"/>
      <c r="L31" s="8"/>
    </row>
    <row r="32" ht="13.5" spans="1:12">
      <c r="A32" s="22"/>
      <c r="B32" s="22"/>
      <c r="C32" s="22"/>
      <c r="D32" s="70" t="s">
        <v>706</v>
      </c>
      <c r="E32" s="27">
        <v>0.5</v>
      </c>
      <c r="F32" s="51">
        <v>0.5034</v>
      </c>
      <c r="G32" s="24">
        <v>1</v>
      </c>
      <c r="H32" s="69">
        <v>1</v>
      </c>
      <c r="I32" s="71"/>
      <c r="J32" s="8"/>
      <c r="K32" s="8"/>
      <c r="L32" s="8"/>
    </row>
    <row r="33" ht="13.5" spans="1:12">
      <c r="A33" s="22"/>
      <c r="B33" s="22"/>
      <c r="C33" s="22"/>
      <c r="D33" s="70" t="s">
        <v>707</v>
      </c>
      <c r="E33" s="27">
        <v>0.5</v>
      </c>
      <c r="F33" s="51">
        <v>0.5039</v>
      </c>
      <c r="G33" s="24">
        <v>1</v>
      </c>
      <c r="H33" s="69">
        <v>1</v>
      </c>
      <c r="I33" s="71"/>
      <c r="J33" s="8"/>
      <c r="K33" s="8"/>
      <c r="L33" s="8"/>
    </row>
    <row r="34" ht="13.5" spans="1:12">
      <c r="A34" s="22"/>
      <c r="B34" s="22"/>
      <c r="C34" s="22"/>
      <c r="D34" s="70" t="s">
        <v>708</v>
      </c>
      <c r="E34" s="27">
        <v>0.9</v>
      </c>
      <c r="F34" s="51">
        <v>0.911</v>
      </c>
      <c r="G34" s="24">
        <v>1</v>
      </c>
      <c r="H34" s="69">
        <v>1</v>
      </c>
      <c r="I34" s="71"/>
      <c r="J34" s="8"/>
      <c r="K34" s="8"/>
      <c r="L34" s="8"/>
    </row>
    <row r="35" ht="27" spans="1:12">
      <c r="A35" s="22"/>
      <c r="B35" s="22"/>
      <c r="C35" s="22"/>
      <c r="D35" s="70" t="s">
        <v>709</v>
      </c>
      <c r="E35" s="27">
        <v>0.9</v>
      </c>
      <c r="F35" s="51">
        <v>0.9413</v>
      </c>
      <c r="G35" s="24">
        <v>1</v>
      </c>
      <c r="H35" s="69">
        <v>1</v>
      </c>
      <c r="I35" s="71"/>
      <c r="J35" s="8"/>
      <c r="K35" s="8"/>
      <c r="L35" s="8"/>
    </row>
    <row r="36" ht="27" spans="1:12">
      <c r="A36" s="22"/>
      <c r="B36" s="22"/>
      <c r="C36" s="22"/>
      <c r="D36" s="70" t="s">
        <v>710</v>
      </c>
      <c r="E36" s="27">
        <v>0.9</v>
      </c>
      <c r="F36" s="51">
        <v>0.9407</v>
      </c>
      <c r="G36" s="24">
        <v>1</v>
      </c>
      <c r="H36" s="69">
        <v>1</v>
      </c>
      <c r="I36" s="71"/>
      <c r="J36" s="8"/>
      <c r="K36" s="8"/>
      <c r="L36" s="8"/>
    </row>
    <row r="37" ht="13.5" spans="1:12">
      <c r="A37" s="22"/>
      <c r="B37" s="22"/>
      <c r="C37" s="22"/>
      <c r="D37" s="70" t="s">
        <v>711</v>
      </c>
      <c r="E37" s="27">
        <v>0.9</v>
      </c>
      <c r="F37" s="51">
        <v>0.9933</v>
      </c>
      <c r="G37" s="24">
        <v>1</v>
      </c>
      <c r="H37" s="69">
        <v>1</v>
      </c>
      <c r="I37" s="71"/>
      <c r="J37" s="8"/>
      <c r="K37" s="8"/>
      <c r="L37" s="8"/>
    </row>
    <row r="38" ht="13.5" spans="1:12">
      <c r="A38" s="22"/>
      <c r="B38" s="22"/>
      <c r="C38" s="22"/>
      <c r="D38" s="70" t="s">
        <v>712</v>
      </c>
      <c r="E38" s="27">
        <v>1</v>
      </c>
      <c r="F38" s="27">
        <v>1</v>
      </c>
      <c r="G38" s="24">
        <v>1</v>
      </c>
      <c r="H38" s="69">
        <v>1</v>
      </c>
      <c r="I38" s="71"/>
      <c r="J38" s="8"/>
      <c r="K38" s="8"/>
      <c r="L38" s="8"/>
    </row>
    <row r="39" ht="13.5" spans="1:12">
      <c r="A39" s="22"/>
      <c r="B39" s="22"/>
      <c r="C39" s="22"/>
      <c r="D39" s="70" t="s">
        <v>713</v>
      </c>
      <c r="E39" s="27">
        <v>0.9</v>
      </c>
      <c r="F39" s="51">
        <v>0.9487</v>
      </c>
      <c r="G39" s="24">
        <v>1</v>
      </c>
      <c r="H39" s="69">
        <v>1</v>
      </c>
      <c r="I39" s="71"/>
      <c r="J39" s="8"/>
      <c r="K39" s="8"/>
      <c r="L39" s="8"/>
    </row>
    <row r="40" ht="13.5" spans="1:12">
      <c r="A40" s="22"/>
      <c r="B40" s="22"/>
      <c r="C40" s="22"/>
      <c r="D40" s="70" t="s">
        <v>714</v>
      </c>
      <c r="E40" s="27">
        <v>0.02</v>
      </c>
      <c r="F40" s="27">
        <v>0</v>
      </c>
      <c r="G40" s="24">
        <v>1</v>
      </c>
      <c r="H40" s="69">
        <v>1</v>
      </c>
      <c r="I40" s="71"/>
      <c r="J40" s="8"/>
      <c r="K40" s="8"/>
      <c r="L40" s="8"/>
    </row>
    <row r="41" ht="13.5" spans="1:12">
      <c r="A41" s="22"/>
      <c r="B41" s="22"/>
      <c r="C41" s="22"/>
      <c r="D41" s="70" t="s">
        <v>715</v>
      </c>
      <c r="E41" s="51">
        <v>0.0001</v>
      </c>
      <c r="F41" s="27">
        <v>0</v>
      </c>
      <c r="G41" s="24">
        <v>1</v>
      </c>
      <c r="H41" s="69">
        <v>1</v>
      </c>
      <c r="I41" s="71"/>
      <c r="J41" s="8"/>
      <c r="K41" s="8"/>
      <c r="L41" s="8"/>
    </row>
    <row r="42" ht="13.5" spans="1:12">
      <c r="A42" s="22"/>
      <c r="B42" s="22"/>
      <c r="C42" s="22"/>
      <c r="D42" s="70" t="s">
        <v>716</v>
      </c>
      <c r="E42" s="27">
        <v>0.01</v>
      </c>
      <c r="F42" s="27">
        <v>0</v>
      </c>
      <c r="G42" s="24">
        <v>1</v>
      </c>
      <c r="H42" s="69">
        <v>1</v>
      </c>
      <c r="I42" s="71"/>
      <c r="J42" s="8"/>
      <c r="K42" s="8"/>
      <c r="L42" s="8"/>
    </row>
    <row r="43" ht="13.5" spans="1:12">
      <c r="A43" s="22"/>
      <c r="B43" s="22"/>
      <c r="C43" s="22"/>
      <c r="D43" s="70" t="s">
        <v>717</v>
      </c>
      <c r="E43" s="27">
        <v>0.8</v>
      </c>
      <c r="F43" s="27">
        <v>1</v>
      </c>
      <c r="G43" s="24">
        <v>1</v>
      </c>
      <c r="H43" s="69">
        <v>1</v>
      </c>
      <c r="I43" s="71"/>
      <c r="J43" s="8"/>
      <c r="K43" s="8"/>
      <c r="L43" s="8"/>
    </row>
    <row r="44" ht="13.5" spans="1:12">
      <c r="A44" s="22"/>
      <c r="B44" s="22"/>
      <c r="C44" s="22"/>
      <c r="D44" s="70" t="s">
        <v>718</v>
      </c>
      <c r="E44" s="27">
        <v>0.8</v>
      </c>
      <c r="F44" s="27">
        <v>0.94</v>
      </c>
      <c r="G44" s="24">
        <v>1</v>
      </c>
      <c r="H44" s="69">
        <v>1</v>
      </c>
      <c r="I44" s="71"/>
      <c r="J44" s="8"/>
      <c r="K44" s="8"/>
      <c r="L44" s="8"/>
    </row>
    <row r="45" ht="13.5" spans="1:12">
      <c r="A45" s="22"/>
      <c r="B45" s="22"/>
      <c r="C45" s="22"/>
      <c r="D45" s="70" t="s">
        <v>719</v>
      </c>
      <c r="E45" s="27">
        <v>0.06</v>
      </c>
      <c r="F45" s="51">
        <v>0.053</v>
      </c>
      <c r="G45" s="24">
        <v>1</v>
      </c>
      <c r="H45" s="69">
        <v>1</v>
      </c>
      <c r="I45" s="71"/>
      <c r="J45" s="8"/>
      <c r="K45" s="8"/>
      <c r="L45" s="8"/>
    </row>
    <row r="46" ht="13.5" spans="1:12">
      <c r="A46" s="22"/>
      <c r="B46" s="22"/>
      <c r="C46" s="22"/>
      <c r="D46" s="70" t="s">
        <v>720</v>
      </c>
      <c r="E46" s="27">
        <v>1</v>
      </c>
      <c r="F46" s="27">
        <v>1</v>
      </c>
      <c r="G46" s="24">
        <v>1</v>
      </c>
      <c r="H46" s="69">
        <v>1</v>
      </c>
      <c r="I46" s="71"/>
      <c r="J46" s="8"/>
      <c r="K46" s="8"/>
      <c r="L46" s="8"/>
    </row>
    <row r="47" ht="27" spans="1:12">
      <c r="A47" s="22"/>
      <c r="B47" s="22"/>
      <c r="C47" s="22"/>
      <c r="D47" s="70" t="s">
        <v>721</v>
      </c>
      <c r="E47" s="27">
        <v>0.6</v>
      </c>
      <c r="F47" s="51">
        <v>0.572</v>
      </c>
      <c r="G47" s="24">
        <v>1</v>
      </c>
      <c r="H47" s="69">
        <v>1</v>
      </c>
      <c r="I47" s="71"/>
      <c r="J47" s="8"/>
      <c r="K47" s="8"/>
      <c r="L47" s="8"/>
    </row>
    <row r="48" ht="27" spans="1:12">
      <c r="A48" s="22"/>
      <c r="B48" s="22"/>
      <c r="C48" s="33"/>
      <c r="D48" s="70" t="s">
        <v>722</v>
      </c>
      <c r="E48" s="29" t="s">
        <v>723</v>
      </c>
      <c r="F48" s="29" t="s">
        <v>724</v>
      </c>
      <c r="G48" s="24">
        <v>3</v>
      </c>
      <c r="H48" s="69">
        <v>3</v>
      </c>
      <c r="I48" s="71"/>
      <c r="J48" s="8"/>
      <c r="K48" s="8"/>
      <c r="L48" s="8"/>
    </row>
    <row r="49" ht="25.5" spans="1:12">
      <c r="A49" s="22"/>
      <c r="B49" s="22"/>
      <c r="C49" s="4" t="s">
        <v>725</v>
      </c>
      <c r="D49" s="70" t="s">
        <v>726</v>
      </c>
      <c r="E49" s="70" t="s">
        <v>727</v>
      </c>
      <c r="F49" s="70" t="s">
        <v>727</v>
      </c>
      <c r="G49" s="8">
        <v>7</v>
      </c>
      <c r="H49" s="8">
        <v>7</v>
      </c>
      <c r="I49" s="8"/>
      <c r="J49" s="8"/>
      <c r="K49" s="8"/>
      <c r="L49" s="8"/>
    </row>
    <row r="50" ht="24" customHeight="1" spans="1:12">
      <c r="A50" s="22"/>
      <c r="B50" s="22"/>
      <c r="C50" s="4" t="s">
        <v>728</v>
      </c>
      <c r="D50" s="70" t="s">
        <v>729</v>
      </c>
      <c r="E50" s="70" t="s">
        <v>730</v>
      </c>
      <c r="F50" s="70" t="s">
        <v>730</v>
      </c>
      <c r="G50" s="8">
        <v>7</v>
      </c>
      <c r="H50" s="8">
        <v>7</v>
      </c>
      <c r="I50" s="8"/>
      <c r="J50" s="8"/>
      <c r="K50" s="8"/>
      <c r="L50" s="8"/>
    </row>
    <row r="51" ht="13.5" spans="1:12">
      <c r="A51" s="22"/>
      <c r="B51" s="22"/>
      <c r="C51" s="4" t="s">
        <v>731</v>
      </c>
      <c r="D51" s="70" t="s">
        <v>732</v>
      </c>
      <c r="E51" s="70" t="s">
        <v>733</v>
      </c>
      <c r="F51" s="70" t="s">
        <v>734</v>
      </c>
      <c r="G51" s="24">
        <v>8</v>
      </c>
      <c r="H51" s="69">
        <v>8</v>
      </c>
      <c r="I51" s="71"/>
      <c r="J51" s="8"/>
      <c r="K51" s="8"/>
      <c r="L51" s="8"/>
    </row>
    <row r="52" ht="27" spans="1:12">
      <c r="A52" s="22"/>
      <c r="B52" s="22"/>
      <c r="C52" s="4"/>
      <c r="D52" s="70" t="s">
        <v>735</v>
      </c>
      <c r="E52" s="70" t="s">
        <v>736</v>
      </c>
      <c r="F52" s="70" t="s">
        <v>734</v>
      </c>
      <c r="G52" s="24">
        <v>8</v>
      </c>
      <c r="H52" s="69">
        <v>8</v>
      </c>
      <c r="I52" s="71"/>
      <c r="J52" s="8"/>
      <c r="K52" s="8"/>
      <c r="L52" s="8"/>
    </row>
    <row r="53" ht="27" spans="1:12">
      <c r="A53" s="22"/>
      <c r="B53" s="22"/>
      <c r="C53" s="4"/>
      <c r="D53" s="70" t="s">
        <v>737</v>
      </c>
      <c r="E53" s="70" t="s">
        <v>738</v>
      </c>
      <c r="F53" s="70" t="s">
        <v>734</v>
      </c>
      <c r="G53" s="24">
        <v>7</v>
      </c>
      <c r="H53" s="69">
        <v>7</v>
      </c>
      <c r="I53" s="71"/>
      <c r="J53" s="8"/>
      <c r="K53" s="8"/>
      <c r="L53" s="8"/>
    </row>
    <row r="54" ht="27" spans="1:12">
      <c r="A54" s="22"/>
      <c r="B54" s="22"/>
      <c r="C54" s="4" t="s">
        <v>739</v>
      </c>
      <c r="D54" s="34" t="s">
        <v>740</v>
      </c>
      <c r="E54" s="8" t="s">
        <v>741</v>
      </c>
      <c r="F54" s="8" t="s">
        <v>741</v>
      </c>
      <c r="G54" s="8">
        <v>7</v>
      </c>
      <c r="H54" s="8">
        <v>7</v>
      </c>
      <c r="I54" s="8"/>
      <c r="J54" s="8"/>
      <c r="K54" s="8"/>
      <c r="L54" s="8"/>
    </row>
    <row r="55" spans="1:12">
      <c r="A55" s="22"/>
      <c r="B55" s="21" t="s">
        <v>742</v>
      </c>
      <c r="C55" s="21" t="s">
        <v>743</v>
      </c>
      <c r="D55" s="34" t="s">
        <v>744</v>
      </c>
      <c r="E55" s="35">
        <v>0.98</v>
      </c>
      <c r="F55" s="35">
        <v>0.98</v>
      </c>
      <c r="G55" s="8">
        <v>10</v>
      </c>
      <c r="H55" s="8">
        <v>10</v>
      </c>
      <c r="I55" s="8"/>
      <c r="J55" s="8"/>
      <c r="K55" s="8"/>
      <c r="L55" s="8"/>
    </row>
    <row r="56" spans="1:12">
      <c r="A56" s="22"/>
      <c r="B56" s="22"/>
      <c r="C56" s="22"/>
      <c r="D56" s="34"/>
      <c r="E56" s="8"/>
      <c r="F56" s="8"/>
      <c r="G56" s="8"/>
      <c r="H56" s="8"/>
      <c r="I56" s="8"/>
      <c r="J56" s="8"/>
      <c r="K56" s="8"/>
      <c r="L56" s="8"/>
    </row>
    <row r="57" ht="13.5" spans="1:12">
      <c r="A57" s="4" t="s">
        <v>745</v>
      </c>
      <c r="B57" s="4"/>
      <c r="C57" s="4"/>
      <c r="D57" s="4"/>
      <c r="E57" s="4"/>
      <c r="F57" s="4"/>
      <c r="G57" s="8">
        <v>100</v>
      </c>
      <c r="H57" s="8"/>
      <c r="I57" s="8"/>
      <c r="J57" s="8"/>
      <c r="K57" s="8"/>
      <c r="L57" s="8"/>
    </row>
    <row r="58" spans="1:12">
      <c r="A58" s="21" t="s">
        <v>746</v>
      </c>
      <c r="B58" s="34" t="s">
        <v>747</v>
      </c>
      <c r="C58" s="34"/>
      <c r="D58" s="34"/>
      <c r="E58" s="34"/>
      <c r="F58" s="34"/>
      <c r="G58" s="34"/>
      <c r="H58" s="34"/>
      <c r="I58" s="34"/>
      <c r="J58" s="34"/>
      <c r="K58" s="34"/>
      <c r="L58" s="34"/>
    </row>
    <row r="59" spans="1:12">
      <c r="A59" s="33"/>
      <c r="B59" s="34"/>
      <c r="C59" s="34"/>
      <c r="D59" s="34"/>
      <c r="E59" s="34"/>
      <c r="F59" s="34"/>
      <c r="G59" s="34"/>
      <c r="H59" s="34"/>
      <c r="I59" s="34"/>
      <c r="J59" s="34"/>
      <c r="K59" s="34"/>
      <c r="L59" s="34"/>
    </row>
    <row r="60" ht="13.5" spans="1:12">
      <c r="A60" s="34" t="s">
        <v>748</v>
      </c>
      <c r="B60" s="34"/>
      <c r="C60" s="34"/>
      <c r="D60" s="34"/>
      <c r="E60" s="34"/>
      <c r="F60" s="34"/>
      <c r="G60" s="34"/>
      <c r="H60" s="34"/>
      <c r="I60" s="34"/>
      <c r="J60" s="34"/>
      <c r="K60" s="34"/>
      <c r="L60" s="34"/>
    </row>
    <row r="61" spans="1:12">
      <c r="A61" s="38" t="s">
        <v>749</v>
      </c>
      <c r="B61" s="39"/>
      <c r="C61" s="39"/>
      <c r="D61" s="39"/>
      <c r="E61" s="39"/>
      <c r="F61" s="39"/>
      <c r="G61" s="39"/>
      <c r="H61" s="39"/>
      <c r="I61" s="39"/>
      <c r="J61" s="39"/>
      <c r="K61" s="39"/>
      <c r="L61" s="45"/>
    </row>
    <row r="62" spans="1:12">
      <c r="A62" s="40"/>
      <c r="B62" s="41"/>
      <c r="C62" s="41"/>
      <c r="D62" s="41"/>
      <c r="E62" s="41"/>
      <c r="F62" s="41"/>
      <c r="G62" s="41"/>
      <c r="H62" s="41"/>
      <c r="I62" s="41"/>
      <c r="J62" s="41"/>
      <c r="K62" s="41"/>
      <c r="L62" s="46"/>
    </row>
    <row r="63" spans="1:12">
      <c r="A63" s="40"/>
      <c r="B63" s="41"/>
      <c r="C63" s="41"/>
      <c r="D63" s="41"/>
      <c r="E63" s="41"/>
      <c r="F63" s="41"/>
      <c r="G63" s="41"/>
      <c r="H63" s="41"/>
      <c r="I63" s="41"/>
      <c r="J63" s="41"/>
      <c r="K63" s="41"/>
      <c r="L63" s="46"/>
    </row>
    <row r="64" spans="1:12">
      <c r="A64" s="40"/>
      <c r="B64" s="41"/>
      <c r="C64" s="41"/>
      <c r="D64" s="41"/>
      <c r="E64" s="41"/>
      <c r="F64" s="41"/>
      <c r="G64" s="41"/>
      <c r="H64" s="41"/>
      <c r="I64" s="41"/>
      <c r="J64" s="41"/>
      <c r="K64" s="41"/>
      <c r="L64" s="46"/>
    </row>
    <row r="65" spans="1:12">
      <c r="A65" s="40"/>
      <c r="B65" s="41"/>
      <c r="C65" s="41"/>
      <c r="D65" s="41"/>
      <c r="E65" s="41"/>
      <c r="F65" s="41"/>
      <c r="G65" s="41"/>
      <c r="H65" s="41"/>
      <c r="I65" s="41"/>
      <c r="J65" s="41"/>
      <c r="K65" s="41"/>
      <c r="L65" s="46"/>
    </row>
    <row r="66" ht="109" customHeight="1" spans="1:12">
      <c r="A66" s="42"/>
      <c r="B66" s="43"/>
      <c r="C66" s="43"/>
      <c r="D66" s="43"/>
      <c r="E66" s="43"/>
      <c r="F66" s="43"/>
      <c r="G66" s="43"/>
      <c r="H66" s="43"/>
      <c r="I66" s="43"/>
      <c r="J66" s="43"/>
      <c r="K66" s="43"/>
      <c r="L66" s="47"/>
    </row>
  </sheetData>
  <mergeCells count="12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H50:I50"/>
    <mergeCell ref="J50:L50"/>
    <mergeCell ref="H51:I51"/>
    <mergeCell ref="J51:L51"/>
    <mergeCell ref="H52:I52"/>
    <mergeCell ref="J52:L52"/>
    <mergeCell ref="H53:I53"/>
    <mergeCell ref="J53:L53"/>
    <mergeCell ref="H54:I54"/>
    <mergeCell ref="J54:L54"/>
    <mergeCell ref="A57:F57"/>
    <mergeCell ref="G57:L57"/>
    <mergeCell ref="A60:L60"/>
    <mergeCell ref="A12:A13"/>
    <mergeCell ref="A14:A56"/>
    <mergeCell ref="A58:A59"/>
    <mergeCell ref="B15:B50"/>
    <mergeCell ref="B51:B54"/>
    <mergeCell ref="B55:B56"/>
    <mergeCell ref="C15:C24"/>
    <mergeCell ref="C25:C48"/>
    <mergeCell ref="C51:C53"/>
    <mergeCell ref="C55:C56"/>
    <mergeCell ref="D55:D56"/>
    <mergeCell ref="E55:E56"/>
    <mergeCell ref="F55:F56"/>
    <mergeCell ref="G55:G56"/>
    <mergeCell ref="A7:C11"/>
    <mergeCell ref="H55:I56"/>
    <mergeCell ref="J55:L56"/>
    <mergeCell ref="B58:L59"/>
    <mergeCell ref="A61:L6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topLeftCell="A208" workbookViewId="0">
      <selection activeCell="F180" sqref="A173:K180"/>
    </sheetView>
  </sheetViews>
  <sheetFormatPr defaultColWidth="9" defaultRowHeight="13.5"/>
  <cols>
    <col min="4" max="4" width="15.75" customWidth="1"/>
    <col min="5" max="5" width="11.375" customWidth="1"/>
    <col min="6" max="6" width="13" customWidth="1"/>
    <col min="10" max="10" width="9.625"/>
  </cols>
  <sheetData>
    <row r="1" ht="28.5" spans="1:11">
      <c r="A1" s="1" t="s">
        <v>750</v>
      </c>
      <c r="B1" s="1"/>
      <c r="C1" s="1"/>
      <c r="D1" s="1"/>
      <c r="E1" s="1"/>
      <c r="F1" s="1"/>
      <c r="G1" s="1"/>
      <c r="H1" s="1"/>
      <c r="I1" s="1"/>
      <c r="J1" s="1"/>
      <c r="K1" s="1"/>
    </row>
    <row r="2" ht="18.75" spans="1:11">
      <c r="A2" s="2" t="s">
        <v>640</v>
      </c>
      <c r="B2" s="2"/>
      <c r="C2" s="2"/>
      <c r="D2" s="2"/>
      <c r="E2" s="2"/>
      <c r="F2" s="2"/>
      <c r="G2" s="2"/>
      <c r="H2" s="2"/>
      <c r="I2" s="2"/>
      <c r="J2" s="2"/>
      <c r="K2" s="2"/>
    </row>
    <row r="3" ht="15" spans="1:11">
      <c r="A3" s="3" t="s">
        <v>751</v>
      </c>
      <c r="B3" s="3"/>
      <c r="C3" s="3"/>
      <c r="D3" s="3"/>
      <c r="E3" s="3"/>
      <c r="F3" s="3"/>
      <c r="G3" s="3"/>
      <c r="H3" s="3"/>
      <c r="I3" s="3"/>
      <c r="J3" s="3"/>
      <c r="K3" s="3"/>
    </row>
    <row r="4" spans="1:11">
      <c r="A4" s="4" t="s">
        <v>752</v>
      </c>
      <c r="B4" s="4"/>
      <c r="C4" s="4"/>
      <c r="D4" s="5" t="s">
        <v>753</v>
      </c>
      <c r="E4" s="6"/>
      <c r="F4" s="6"/>
      <c r="G4" s="6"/>
      <c r="H4" s="6"/>
      <c r="I4" s="6"/>
      <c r="J4" s="6"/>
      <c r="K4" s="6"/>
    </row>
    <row r="5" spans="1:11">
      <c r="A5" s="4" t="s">
        <v>644</v>
      </c>
      <c r="B5" s="4"/>
      <c r="C5" s="4"/>
      <c r="D5" s="7" t="s">
        <v>754</v>
      </c>
      <c r="E5" s="8"/>
      <c r="F5" s="4" t="s">
        <v>646</v>
      </c>
      <c r="G5" s="7" t="s">
        <v>643</v>
      </c>
      <c r="H5" s="8"/>
      <c r="I5" s="8"/>
      <c r="J5" s="8"/>
      <c r="K5" s="8"/>
    </row>
    <row r="6" ht="27" spans="1:11">
      <c r="A6" s="9" t="s">
        <v>755</v>
      </c>
      <c r="B6" s="10"/>
      <c r="C6" s="11"/>
      <c r="D6" s="4" t="s">
        <v>649</v>
      </c>
      <c r="E6" s="4" t="s">
        <v>650</v>
      </c>
      <c r="F6" s="4" t="s">
        <v>651</v>
      </c>
      <c r="G6" s="4" t="s">
        <v>652</v>
      </c>
      <c r="H6" s="4"/>
      <c r="I6" s="4" t="s">
        <v>653</v>
      </c>
      <c r="J6" s="4" t="s">
        <v>654</v>
      </c>
      <c r="K6" s="4" t="s">
        <v>655</v>
      </c>
    </row>
    <row r="7" spans="1:11">
      <c r="A7" s="12"/>
      <c r="B7" s="13"/>
      <c r="C7" s="14"/>
      <c r="D7" s="4" t="s">
        <v>656</v>
      </c>
      <c r="E7" s="8"/>
      <c r="F7" s="8">
        <f>F8</f>
        <v>111.87</v>
      </c>
      <c r="G7" s="8">
        <f>G8</f>
        <v>86.7</v>
      </c>
      <c r="H7" s="8"/>
      <c r="I7" s="8">
        <v>10</v>
      </c>
      <c r="J7" s="44">
        <f>(G7/F7)</f>
        <v>0.775006704210244</v>
      </c>
      <c r="K7" s="8">
        <v>8</v>
      </c>
    </row>
    <row r="8" spans="1:11">
      <c r="A8" s="12"/>
      <c r="B8" s="13"/>
      <c r="C8" s="14"/>
      <c r="D8" s="4" t="s">
        <v>756</v>
      </c>
      <c r="E8" s="8"/>
      <c r="F8" s="8">
        <v>111.87</v>
      </c>
      <c r="G8" s="8">
        <v>86.7</v>
      </c>
      <c r="H8" s="8"/>
      <c r="I8" s="8" t="s">
        <v>554</v>
      </c>
      <c r="J8" s="8" t="s">
        <v>554</v>
      </c>
      <c r="K8" s="8" t="s">
        <v>554</v>
      </c>
    </row>
    <row r="9" spans="1:11">
      <c r="A9" s="12"/>
      <c r="B9" s="13"/>
      <c r="C9" s="14"/>
      <c r="D9" s="15" t="s">
        <v>757</v>
      </c>
      <c r="E9" s="8"/>
      <c r="F9" s="8"/>
      <c r="G9" s="8"/>
      <c r="H9" s="8"/>
      <c r="I9" s="8" t="s">
        <v>554</v>
      </c>
      <c r="J9" s="8" t="s">
        <v>554</v>
      </c>
      <c r="K9" s="8" t="s">
        <v>554</v>
      </c>
    </row>
    <row r="10" spans="1:11">
      <c r="A10" s="12"/>
      <c r="B10" s="13"/>
      <c r="C10" s="14"/>
      <c r="D10" s="15" t="s">
        <v>758</v>
      </c>
      <c r="E10" s="8"/>
      <c r="F10" s="8"/>
      <c r="G10" s="8"/>
      <c r="H10" s="8"/>
      <c r="I10" s="8" t="s">
        <v>554</v>
      </c>
      <c r="J10" s="8" t="s">
        <v>554</v>
      </c>
      <c r="K10" s="8" t="s">
        <v>554</v>
      </c>
    </row>
    <row r="11" spans="1:11">
      <c r="A11" s="16"/>
      <c r="B11" s="17"/>
      <c r="C11" s="18"/>
      <c r="D11" s="4" t="s">
        <v>657</v>
      </c>
      <c r="E11" s="8"/>
      <c r="F11" s="8"/>
      <c r="G11" s="8"/>
      <c r="H11" s="8"/>
      <c r="I11" s="8" t="s">
        <v>554</v>
      </c>
      <c r="J11" s="8" t="s">
        <v>554</v>
      </c>
      <c r="K11" s="8" t="s">
        <v>554</v>
      </c>
    </row>
    <row r="12" spans="1:11">
      <c r="A12" s="4" t="s">
        <v>658</v>
      </c>
      <c r="B12" s="4" t="s">
        <v>659</v>
      </c>
      <c r="C12" s="4"/>
      <c r="D12" s="4"/>
      <c r="E12" s="4"/>
      <c r="F12" s="4" t="s">
        <v>660</v>
      </c>
      <c r="G12" s="4"/>
      <c r="H12" s="4"/>
      <c r="I12" s="4"/>
      <c r="J12" s="4"/>
      <c r="K12" s="4"/>
    </row>
    <row r="13" ht="228" customHeight="1" spans="1:11">
      <c r="A13" s="4"/>
      <c r="B13" s="19" t="s">
        <v>759</v>
      </c>
      <c r="C13" s="20"/>
      <c r="D13" s="20"/>
      <c r="E13" s="20"/>
      <c r="F13" s="20" t="s">
        <v>760</v>
      </c>
      <c r="G13" s="20"/>
      <c r="H13" s="20"/>
      <c r="I13" s="20"/>
      <c r="J13" s="20"/>
      <c r="K13" s="20"/>
    </row>
    <row r="14" ht="27" spans="1:11">
      <c r="A14" s="21" t="s">
        <v>761</v>
      </c>
      <c r="B14" s="4" t="s">
        <v>664</v>
      </c>
      <c r="C14" s="4" t="s">
        <v>665</v>
      </c>
      <c r="D14" s="4" t="s">
        <v>666</v>
      </c>
      <c r="E14" s="4" t="s">
        <v>667</v>
      </c>
      <c r="F14" s="4" t="s">
        <v>668</v>
      </c>
      <c r="G14" s="4" t="s">
        <v>653</v>
      </c>
      <c r="H14" s="4" t="s">
        <v>655</v>
      </c>
      <c r="I14" s="4" t="s">
        <v>669</v>
      </c>
      <c r="J14" s="4"/>
      <c r="K14" s="4"/>
    </row>
    <row r="15" ht="20" customHeight="1" spans="1:11">
      <c r="A15" s="22"/>
      <c r="B15" s="23" t="s">
        <v>762</v>
      </c>
      <c r="C15" s="4" t="s">
        <v>671</v>
      </c>
      <c r="D15" s="5" t="s">
        <v>672</v>
      </c>
      <c r="E15" s="24" t="s">
        <v>673</v>
      </c>
      <c r="F15" s="25" t="s">
        <v>763</v>
      </c>
      <c r="G15" s="5">
        <v>7</v>
      </c>
      <c r="H15" s="5">
        <v>7</v>
      </c>
      <c r="I15" s="8"/>
      <c r="J15" s="8"/>
      <c r="K15" s="8"/>
    </row>
    <row r="16" ht="49" customHeight="1" spans="1:11">
      <c r="A16" s="22"/>
      <c r="B16" s="26"/>
      <c r="C16" s="4"/>
      <c r="D16" s="5" t="s">
        <v>674</v>
      </c>
      <c r="E16" s="24" t="s">
        <v>675</v>
      </c>
      <c r="F16" s="25" t="s">
        <v>764</v>
      </c>
      <c r="G16" s="5">
        <v>6</v>
      </c>
      <c r="H16" s="5">
        <v>5</v>
      </c>
      <c r="I16" s="7" t="s">
        <v>676</v>
      </c>
      <c r="J16" s="8"/>
      <c r="K16" s="8"/>
    </row>
    <row r="17" spans="1:11">
      <c r="A17" s="22"/>
      <c r="B17" s="26"/>
      <c r="C17" s="21" t="s">
        <v>694</v>
      </c>
      <c r="D17" s="5" t="s">
        <v>695</v>
      </c>
      <c r="E17" s="27">
        <v>0.9</v>
      </c>
      <c r="F17" s="28">
        <v>0.91</v>
      </c>
      <c r="G17" s="5">
        <v>2</v>
      </c>
      <c r="H17" s="5">
        <v>2</v>
      </c>
      <c r="I17" s="8"/>
      <c r="J17" s="8"/>
      <c r="K17" s="8"/>
    </row>
    <row r="18" spans="1:11">
      <c r="A18" s="22"/>
      <c r="B18" s="26"/>
      <c r="C18" s="22"/>
      <c r="D18" s="5" t="s">
        <v>765</v>
      </c>
      <c r="E18" s="29" t="s">
        <v>766</v>
      </c>
      <c r="F18" s="30" t="s">
        <v>767</v>
      </c>
      <c r="G18" s="5">
        <v>2</v>
      </c>
      <c r="H18" s="5">
        <v>2</v>
      </c>
      <c r="I18" s="8"/>
      <c r="J18" s="8"/>
      <c r="K18" s="8"/>
    </row>
    <row r="19" spans="1:11">
      <c r="A19" s="22"/>
      <c r="B19" s="26"/>
      <c r="C19" s="22"/>
      <c r="D19" s="5" t="s">
        <v>768</v>
      </c>
      <c r="E19" s="29" t="s">
        <v>698</v>
      </c>
      <c r="F19" s="30" t="s">
        <v>699</v>
      </c>
      <c r="G19" s="5">
        <v>2</v>
      </c>
      <c r="H19" s="5">
        <v>2</v>
      </c>
      <c r="I19" s="8"/>
      <c r="J19" s="8"/>
      <c r="K19" s="8"/>
    </row>
    <row r="20" ht="24" spans="1:11">
      <c r="A20" s="22"/>
      <c r="B20" s="26"/>
      <c r="C20" s="22"/>
      <c r="D20" s="5" t="s">
        <v>769</v>
      </c>
      <c r="E20" s="29" t="s">
        <v>701</v>
      </c>
      <c r="F20" s="30" t="s">
        <v>702</v>
      </c>
      <c r="G20" s="5">
        <v>2</v>
      </c>
      <c r="H20" s="5">
        <v>2</v>
      </c>
      <c r="I20" s="8"/>
      <c r="J20" s="8"/>
      <c r="K20" s="8"/>
    </row>
    <row r="21" ht="24" spans="1:11">
      <c r="A21" s="22"/>
      <c r="B21" s="26"/>
      <c r="C21" s="22"/>
      <c r="D21" s="5" t="s">
        <v>770</v>
      </c>
      <c r="E21" s="27">
        <v>0.98</v>
      </c>
      <c r="F21" s="31">
        <v>0.9831</v>
      </c>
      <c r="G21" s="5">
        <v>2</v>
      </c>
      <c r="H21" s="5">
        <v>2</v>
      </c>
      <c r="I21" s="8"/>
      <c r="J21" s="8"/>
      <c r="K21" s="8"/>
    </row>
    <row r="22" spans="1:11">
      <c r="A22" s="22"/>
      <c r="B22" s="26"/>
      <c r="C22" s="22"/>
      <c r="D22" s="5" t="s">
        <v>704</v>
      </c>
      <c r="E22" s="27">
        <v>0.98</v>
      </c>
      <c r="F22" s="31">
        <v>0.9967</v>
      </c>
      <c r="G22" s="5">
        <v>2</v>
      </c>
      <c r="H22" s="5">
        <v>2</v>
      </c>
      <c r="I22" s="8"/>
      <c r="J22" s="8"/>
      <c r="K22" s="8"/>
    </row>
    <row r="23" spans="1:11">
      <c r="A23" s="22"/>
      <c r="B23" s="26"/>
      <c r="C23" s="22"/>
      <c r="D23" s="5" t="s">
        <v>705</v>
      </c>
      <c r="E23" s="27">
        <v>0.8</v>
      </c>
      <c r="F23" s="31">
        <v>0.8908</v>
      </c>
      <c r="G23" s="5">
        <v>2</v>
      </c>
      <c r="H23" s="5">
        <v>2</v>
      </c>
      <c r="I23" s="8"/>
      <c r="J23" s="8"/>
      <c r="K23" s="8"/>
    </row>
    <row r="24" spans="1:11">
      <c r="A24" s="22"/>
      <c r="B24" s="26"/>
      <c r="C24" s="22"/>
      <c r="D24" s="5" t="s">
        <v>706</v>
      </c>
      <c r="E24" s="27">
        <v>0.5</v>
      </c>
      <c r="F24" s="32">
        <v>0.5034</v>
      </c>
      <c r="G24" s="5">
        <v>2</v>
      </c>
      <c r="H24" s="5">
        <v>2</v>
      </c>
      <c r="I24" s="8"/>
      <c r="J24" s="8"/>
      <c r="K24" s="8"/>
    </row>
    <row r="25" spans="1:11">
      <c r="A25" s="22"/>
      <c r="B25" s="26"/>
      <c r="C25" s="22"/>
      <c r="D25" s="5" t="s">
        <v>707</v>
      </c>
      <c r="E25" s="27">
        <v>0.5</v>
      </c>
      <c r="F25" s="32">
        <v>0.5039</v>
      </c>
      <c r="G25" s="5">
        <v>2</v>
      </c>
      <c r="H25" s="5">
        <v>2</v>
      </c>
      <c r="I25" s="8"/>
      <c r="J25" s="8"/>
      <c r="K25" s="8"/>
    </row>
    <row r="26" spans="1:11">
      <c r="A26" s="22"/>
      <c r="B26" s="26"/>
      <c r="C26" s="22"/>
      <c r="D26" s="5" t="s">
        <v>708</v>
      </c>
      <c r="E26" s="27">
        <v>0.9</v>
      </c>
      <c r="F26" s="31">
        <v>0.911</v>
      </c>
      <c r="G26" s="5">
        <v>2</v>
      </c>
      <c r="H26" s="5">
        <v>2</v>
      </c>
      <c r="I26" s="8"/>
      <c r="J26" s="8"/>
      <c r="K26" s="8"/>
    </row>
    <row r="27" ht="24" spans="1:11">
      <c r="A27" s="22"/>
      <c r="B27" s="26"/>
      <c r="C27" s="22"/>
      <c r="D27" s="5" t="s">
        <v>709</v>
      </c>
      <c r="E27" s="27">
        <v>0.9</v>
      </c>
      <c r="F27" s="31">
        <v>0.9413</v>
      </c>
      <c r="G27" s="5">
        <v>2</v>
      </c>
      <c r="H27" s="5">
        <v>2</v>
      </c>
      <c r="I27" s="8"/>
      <c r="J27" s="8"/>
      <c r="K27" s="8"/>
    </row>
    <row r="28" spans="1:11">
      <c r="A28" s="22"/>
      <c r="B28" s="26"/>
      <c r="C28" s="33"/>
      <c r="D28" s="5" t="s">
        <v>710</v>
      </c>
      <c r="E28" s="27">
        <v>0.9</v>
      </c>
      <c r="F28" s="31">
        <v>0.9407</v>
      </c>
      <c r="G28" s="5">
        <v>2</v>
      </c>
      <c r="H28" s="5">
        <v>2</v>
      </c>
      <c r="I28" s="8"/>
      <c r="J28" s="8"/>
      <c r="K28" s="8"/>
    </row>
    <row r="29" ht="24.75" spans="1:11">
      <c r="A29" s="22"/>
      <c r="B29" s="26"/>
      <c r="C29" s="4" t="s">
        <v>725</v>
      </c>
      <c r="D29" s="34" t="s">
        <v>726</v>
      </c>
      <c r="E29" s="8" t="s">
        <v>771</v>
      </c>
      <c r="F29" s="8" t="s">
        <v>734</v>
      </c>
      <c r="G29" s="5">
        <v>7</v>
      </c>
      <c r="H29" s="5">
        <v>7</v>
      </c>
      <c r="I29" s="8"/>
      <c r="J29" s="8"/>
      <c r="K29" s="8"/>
    </row>
    <row r="30" spans="1:11">
      <c r="A30" s="22"/>
      <c r="B30" s="26"/>
      <c r="C30" s="4" t="s">
        <v>728</v>
      </c>
      <c r="D30" s="34" t="s">
        <v>772</v>
      </c>
      <c r="E30" s="8" t="s">
        <v>773</v>
      </c>
      <c r="F30" s="7" t="s">
        <v>734</v>
      </c>
      <c r="G30" s="5">
        <v>6</v>
      </c>
      <c r="H30" s="5">
        <v>6</v>
      </c>
      <c r="I30" s="8"/>
      <c r="J30" s="8"/>
      <c r="K30" s="8"/>
    </row>
    <row r="31" ht="24" spans="1:11">
      <c r="A31" s="22"/>
      <c r="B31" s="22"/>
      <c r="C31" s="4" t="s">
        <v>731</v>
      </c>
      <c r="D31" s="5" t="s">
        <v>774</v>
      </c>
      <c r="E31" s="5" t="s">
        <v>733</v>
      </c>
      <c r="F31" s="5" t="s">
        <v>734</v>
      </c>
      <c r="G31" s="5">
        <v>6</v>
      </c>
      <c r="H31" s="5">
        <v>6</v>
      </c>
      <c r="I31" s="8"/>
      <c r="J31" s="8"/>
      <c r="K31" s="8"/>
    </row>
    <row r="32" ht="24" spans="1:11">
      <c r="A32" s="22"/>
      <c r="B32" s="22"/>
      <c r="C32" s="4"/>
      <c r="D32" s="5" t="s">
        <v>775</v>
      </c>
      <c r="E32" s="5" t="s">
        <v>736</v>
      </c>
      <c r="F32" s="5" t="s">
        <v>734</v>
      </c>
      <c r="G32" s="5">
        <v>6</v>
      </c>
      <c r="H32" s="5">
        <v>6</v>
      </c>
      <c r="I32" s="8"/>
      <c r="J32" s="8"/>
      <c r="K32" s="8"/>
    </row>
    <row r="33" spans="1:11">
      <c r="A33" s="22"/>
      <c r="B33" s="22"/>
      <c r="C33" s="4"/>
      <c r="D33" s="5" t="s">
        <v>776</v>
      </c>
      <c r="E33" s="5" t="s">
        <v>777</v>
      </c>
      <c r="F33" s="5" t="s">
        <v>777</v>
      </c>
      <c r="G33" s="5">
        <v>6</v>
      </c>
      <c r="H33" s="5">
        <v>6</v>
      </c>
      <c r="I33" s="8"/>
      <c r="J33" s="8"/>
      <c r="K33" s="8"/>
    </row>
    <row r="34" ht="27" spans="1:11">
      <c r="A34" s="22"/>
      <c r="B34" s="22"/>
      <c r="C34" s="4" t="s">
        <v>739</v>
      </c>
      <c r="D34" s="34" t="s">
        <v>740</v>
      </c>
      <c r="E34" s="8" t="s">
        <v>741</v>
      </c>
      <c r="F34" s="8" t="s">
        <v>741</v>
      </c>
      <c r="G34" s="5">
        <v>12</v>
      </c>
      <c r="H34" s="5">
        <v>12</v>
      </c>
      <c r="I34" s="8"/>
      <c r="J34" s="8"/>
      <c r="K34" s="8"/>
    </row>
    <row r="35" spans="1:11">
      <c r="A35" s="22"/>
      <c r="B35" s="21" t="s">
        <v>778</v>
      </c>
      <c r="C35" s="21" t="s">
        <v>779</v>
      </c>
      <c r="D35" s="34" t="s">
        <v>744</v>
      </c>
      <c r="E35" s="35">
        <v>0.98</v>
      </c>
      <c r="F35" s="35">
        <v>0.98</v>
      </c>
      <c r="G35" s="36">
        <v>10</v>
      </c>
      <c r="H35" s="36">
        <v>10</v>
      </c>
      <c r="I35" s="8"/>
      <c r="J35" s="8"/>
      <c r="K35" s="8"/>
    </row>
    <row r="36" spans="1:11">
      <c r="A36" s="22"/>
      <c r="B36" s="22"/>
      <c r="C36" s="22"/>
      <c r="D36" s="34"/>
      <c r="E36" s="8"/>
      <c r="F36" s="8"/>
      <c r="G36" s="37"/>
      <c r="H36" s="37"/>
      <c r="I36" s="8"/>
      <c r="J36" s="8"/>
      <c r="K36" s="8"/>
    </row>
    <row r="37" spans="1:11">
      <c r="A37" s="4" t="s">
        <v>745</v>
      </c>
      <c r="B37" s="4"/>
      <c r="C37" s="4"/>
      <c r="D37" s="4"/>
      <c r="E37" s="4"/>
      <c r="F37" s="4"/>
      <c r="G37" s="8">
        <v>100</v>
      </c>
      <c r="H37" s="8"/>
      <c r="I37" s="8"/>
      <c r="J37" s="8"/>
      <c r="K37" s="8"/>
    </row>
    <row r="38" spans="1:11">
      <c r="A38" s="21" t="s">
        <v>746</v>
      </c>
      <c r="B38" s="34" t="s">
        <v>780</v>
      </c>
      <c r="C38" s="34"/>
      <c r="D38" s="34"/>
      <c r="E38" s="34"/>
      <c r="F38" s="34"/>
      <c r="G38" s="34"/>
      <c r="H38" s="34"/>
      <c r="I38" s="34"/>
      <c r="J38" s="34"/>
      <c r="K38" s="34"/>
    </row>
    <row r="39" spans="1:11">
      <c r="A39" s="33"/>
      <c r="B39" s="34"/>
      <c r="C39" s="34"/>
      <c r="D39" s="34"/>
      <c r="E39" s="34"/>
      <c r="F39" s="34"/>
      <c r="G39" s="34"/>
      <c r="H39" s="34"/>
      <c r="I39" s="34"/>
      <c r="J39" s="34"/>
      <c r="K39" s="34"/>
    </row>
    <row r="40" spans="1:11">
      <c r="A40" s="34" t="s">
        <v>748</v>
      </c>
      <c r="B40" s="34"/>
      <c r="C40" s="34"/>
      <c r="D40" s="34"/>
      <c r="E40" s="34"/>
      <c r="F40" s="34"/>
      <c r="G40" s="34"/>
      <c r="H40" s="34"/>
      <c r="I40" s="34"/>
      <c r="J40" s="34"/>
      <c r="K40" s="34"/>
    </row>
    <row r="41" spans="1:11">
      <c r="A41" s="38" t="s">
        <v>781</v>
      </c>
      <c r="B41" s="39"/>
      <c r="C41" s="39"/>
      <c r="D41" s="39"/>
      <c r="E41" s="39"/>
      <c r="F41" s="39"/>
      <c r="G41" s="39"/>
      <c r="H41" s="39"/>
      <c r="I41" s="39"/>
      <c r="J41" s="39"/>
      <c r="K41" s="45"/>
    </row>
    <row r="42" spans="1:11">
      <c r="A42" s="40"/>
      <c r="B42" s="41"/>
      <c r="C42" s="41"/>
      <c r="D42" s="41"/>
      <c r="E42" s="41"/>
      <c r="F42" s="41"/>
      <c r="G42" s="41"/>
      <c r="H42" s="41"/>
      <c r="I42" s="41"/>
      <c r="J42" s="41"/>
      <c r="K42" s="46"/>
    </row>
    <row r="43" spans="1:11">
      <c r="A43" s="40"/>
      <c r="B43" s="41"/>
      <c r="C43" s="41"/>
      <c r="D43" s="41"/>
      <c r="E43" s="41"/>
      <c r="F43" s="41"/>
      <c r="G43" s="41"/>
      <c r="H43" s="41"/>
      <c r="I43" s="41"/>
      <c r="J43" s="41"/>
      <c r="K43" s="46"/>
    </row>
    <row r="44" spans="1:11">
      <c r="A44" s="40"/>
      <c r="B44" s="41"/>
      <c r="C44" s="41"/>
      <c r="D44" s="41"/>
      <c r="E44" s="41"/>
      <c r="F44" s="41"/>
      <c r="G44" s="41"/>
      <c r="H44" s="41"/>
      <c r="I44" s="41"/>
      <c r="J44" s="41"/>
      <c r="K44" s="46"/>
    </row>
    <row r="45" ht="12" customHeight="1" spans="1:11">
      <c r="A45" s="40"/>
      <c r="B45" s="41"/>
      <c r="C45" s="41"/>
      <c r="D45" s="41"/>
      <c r="E45" s="41"/>
      <c r="F45" s="41"/>
      <c r="G45" s="41"/>
      <c r="H45" s="41"/>
      <c r="I45" s="41"/>
      <c r="J45" s="41"/>
      <c r="K45" s="46"/>
    </row>
    <row r="46" ht="111" customHeight="1" spans="1:11">
      <c r="A46" s="42"/>
      <c r="B46" s="43"/>
      <c r="C46" s="43"/>
      <c r="D46" s="43"/>
      <c r="E46" s="43"/>
      <c r="F46" s="43"/>
      <c r="G46" s="43"/>
      <c r="H46" s="43"/>
      <c r="I46" s="43"/>
      <c r="J46" s="43"/>
      <c r="K46" s="47"/>
    </row>
    <row r="50" ht="28.5" spans="1:11">
      <c r="A50" s="1" t="s">
        <v>750</v>
      </c>
      <c r="B50" s="1"/>
      <c r="C50" s="1"/>
      <c r="D50" s="1"/>
      <c r="E50" s="1"/>
      <c r="F50" s="1"/>
      <c r="G50" s="1"/>
      <c r="H50" s="1"/>
      <c r="I50" s="1"/>
      <c r="J50" s="1"/>
      <c r="K50" s="1"/>
    </row>
    <row r="51" ht="18.75" spans="1:11">
      <c r="A51" s="2" t="s">
        <v>640</v>
      </c>
      <c r="B51" s="2"/>
      <c r="C51" s="2"/>
      <c r="D51" s="2"/>
      <c r="E51" s="2"/>
      <c r="F51" s="2"/>
      <c r="G51" s="2"/>
      <c r="H51" s="2"/>
      <c r="I51" s="2"/>
      <c r="J51" s="2"/>
      <c r="K51" s="2"/>
    </row>
    <row r="52" ht="15" spans="1:11">
      <c r="A52" s="3" t="s">
        <v>751</v>
      </c>
      <c r="B52" s="3"/>
      <c r="C52" s="3"/>
      <c r="D52" s="3"/>
      <c r="E52" s="3"/>
      <c r="F52" s="3"/>
      <c r="G52" s="3"/>
      <c r="H52" s="3"/>
      <c r="I52" s="3"/>
      <c r="J52" s="3"/>
      <c r="K52" s="3"/>
    </row>
    <row r="53" spans="1:11">
      <c r="A53" s="4" t="s">
        <v>752</v>
      </c>
      <c r="B53" s="4"/>
      <c r="C53" s="4"/>
      <c r="D53" s="5" t="s">
        <v>782</v>
      </c>
      <c r="E53" s="6"/>
      <c r="F53" s="6"/>
      <c r="G53" s="6"/>
      <c r="H53" s="6"/>
      <c r="I53" s="6"/>
      <c r="J53" s="6"/>
      <c r="K53" s="6"/>
    </row>
    <row r="54" spans="1:11">
      <c r="A54" s="4" t="s">
        <v>644</v>
      </c>
      <c r="B54" s="4"/>
      <c r="C54" s="4"/>
      <c r="D54" s="7" t="s">
        <v>754</v>
      </c>
      <c r="E54" s="8"/>
      <c r="F54" s="4" t="s">
        <v>646</v>
      </c>
      <c r="G54" s="7" t="s">
        <v>643</v>
      </c>
      <c r="H54" s="8"/>
      <c r="I54" s="8"/>
      <c r="J54" s="8"/>
      <c r="K54" s="8"/>
    </row>
    <row r="55" ht="27" spans="1:11">
      <c r="A55" s="9" t="s">
        <v>755</v>
      </c>
      <c r="B55" s="10"/>
      <c r="C55" s="11"/>
      <c r="D55" s="4" t="s">
        <v>649</v>
      </c>
      <c r="E55" s="4" t="s">
        <v>650</v>
      </c>
      <c r="F55" s="4" t="s">
        <v>651</v>
      </c>
      <c r="G55" s="4" t="s">
        <v>652</v>
      </c>
      <c r="H55" s="4"/>
      <c r="I55" s="4" t="s">
        <v>653</v>
      </c>
      <c r="J55" s="4" t="s">
        <v>654</v>
      </c>
      <c r="K55" s="4" t="s">
        <v>655</v>
      </c>
    </row>
    <row r="56" spans="1:11">
      <c r="A56" s="12"/>
      <c r="B56" s="13"/>
      <c r="C56" s="14"/>
      <c r="D56" s="4" t="s">
        <v>656</v>
      </c>
      <c r="E56" s="8"/>
      <c r="F56" s="8">
        <f>F57</f>
        <v>40.59</v>
      </c>
      <c r="G56" s="8">
        <f>G57</f>
        <v>32.35</v>
      </c>
      <c r="H56" s="8"/>
      <c r="I56" s="8">
        <v>10</v>
      </c>
      <c r="J56" s="44">
        <f>(G56/F56)</f>
        <v>0.796994333579699</v>
      </c>
      <c r="K56" s="8">
        <v>8</v>
      </c>
    </row>
    <row r="57" spans="1:11">
      <c r="A57" s="12"/>
      <c r="B57" s="13"/>
      <c r="C57" s="14"/>
      <c r="D57" s="4" t="s">
        <v>756</v>
      </c>
      <c r="E57" s="8"/>
      <c r="F57" s="8">
        <v>40.59</v>
      </c>
      <c r="G57" s="8">
        <v>32.35</v>
      </c>
      <c r="H57" s="8"/>
      <c r="I57" s="8" t="s">
        <v>554</v>
      </c>
      <c r="J57" s="8" t="s">
        <v>554</v>
      </c>
      <c r="K57" s="8" t="s">
        <v>554</v>
      </c>
    </row>
    <row r="58" spans="1:11">
      <c r="A58" s="12"/>
      <c r="B58" s="13"/>
      <c r="C58" s="14"/>
      <c r="D58" s="15" t="s">
        <v>757</v>
      </c>
      <c r="E58" s="8"/>
      <c r="F58" s="8"/>
      <c r="G58" s="8"/>
      <c r="H58" s="8"/>
      <c r="I58" s="8" t="s">
        <v>554</v>
      </c>
      <c r="J58" s="8" t="s">
        <v>554</v>
      </c>
      <c r="K58" s="8" t="s">
        <v>554</v>
      </c>
    </row>
    <row r="59" spans="1:11">
      <c r="A59" s="12"/>
      <c r="B59" s="13"/>
      <c r="C59" s="14"/>
      <c r="D59" s="15" t="s">
        <v>758</v>
      </c>
      <c r="E59" s="8"/>
      <c r="F59" s="8"/>
      <c r="G59" s="8"/>
      <c r="H59" s="8"/>
      <c r="I59" s="8" t="s">
        <v>554</v>
      </c>
      <c r="J59" s="8" t="s">
        <v>554</v>
      </c>
      <c r="K59" s="8" t="s">
        <v>554</v>
      </c>
    </row>
    <row r="60" spans="1:11">
      <c r="A60" s="16"/>
      <c r="B60" s="17"/>
      <c r="C60" s="18"/>
      <c r="D60" s="4" t="s">
        <v>657</v>
      </c>
      <c r="E60" s="8"/>
      <c r="F60" s="8"/>
      <c r="G60" s="8"/>
      <c r="H60" s="8"/>
      <c r="I60" s="8" t="s">
        <v>554</v>
      </c>
      <c r="J60" s="8" t="s">
        <v>554</v>
      </c>
      <c r="K60" s="8" t="s">
        <v>554</v>
      </c>
    </row>
    <row r="61" spans="1:11">
      <c r="A61" s="4" t="s">
        <v>658</v>
      </c>
      <c r="B61" s="4" t="s">
        <v>659</v>
      </c>
      <c r="C61" s="4"/>
      <c r="D61" s="4"/>
      <c r="E61" s="4"/>
      <c r="F61" s="4" t="s">
        <v>660</v>
      </c>
      <c r="G61" s="4"/>
      <c r="H61" s="4"/>
      <c r="I61" s="4"/>
      <c r="J61" s="4"/>
      <c r="K61" s="4"/>
    </row>
    <row r="62" ht="144" customHeight="1" spans="1:11">
      <c r="A62" s="4"/>
      <c r="B62" s="19" t="s">
        <v>783</v>
      </c>
      <c r="C62" s="20"/>
      <c r="D62" s="20"/>
      <c r="E62" s="20"/>
      <c r="F62" s="7" t="s">
        <v>784</v>
      </c>
      <c r="G62" s="8"/>
      <c r="H62" s="8"/>
      <c r="I62" s="8"/>
      <c r="J62" s="8"/>
      <c r="K62" s="8"/>
    </row>
    <row r="63" ht="27" spans="1:11">
      <c r="A63" s="21" t="s">
        <v>761</v>
      </c>
      <c r="B63" s="4" t="s">
        <v>664</v>
      </c>
      <c r="C63" s="4" t="s">
        <v>665</v>
      </c>
      <c r="D63" s="4" t="s">
        <v>666</v>
      </c>
      <c r="E63" s="4" t="s">
        <v>667</v>
      </c>
      <c r="F63" s="4" t="s">
        <v>668</v>
      </c>
      <c r="G63" s="4" t="s">
        <v>653</v>
      </c>
      <c r="H63" s="4" t="s">
        <v>655</v>
      </c>
      <c r="I63" s="4" t="s">
        <v>669</v>
      </c>
      <c r="J63" s="4"/>
      <c r="K63" s="4"/>
    </row>
    <row r="64" spans="1:11">
      <c r="A64" s="22"/>
      <c r="B64" s="23" t="s">
        <v>762</v>
      </c>
      <c r="C64" s="21" t="s">
        <v>671</v>
      </c>
      <c r="D64" s="5" t="s">
        <v>785</v>
      </c>
      <c r="E64" s="24" t="s">
        <v>678</v>
      </c>
      <c r="F64" s="5" t="s">
        <v>786</v>
      </c>
      <c r="G64" s="5">
        <v>3</v>
      </c>
      <c r="H64" s="5">
        <v>3</v>
      </c>
      <c r="I64" s="8"/>
      <c r="J64" s="8"/>
      <c r="K64" s="8"/>
    </row>
    <row r="65" ht="48" customHeight="1" spans="1:11">
      <c r="A65" s="22"/>
      <c r="B65" s="26"/>
      <c r="C65" s="22"/>
      <c r="D65" s="5" t="s">
        <v>679</v>
      </c>
      <c r="E65" s="24" t="s">
        <v>680</v>
      </c>
      <c r="F65" s="5" t="s">
        <v>787</v>
      </c>
      <c r="G65" s="5">
        <v>3</v>
      </c>
      <c r="H65" s="5">
        <v>2</v>
      </c>
      <c r="I65" s="7" t="s">
        <v>681</v>
      </c>
      <c r="J65" s="8"/>
      <c r="K65" s="8"/>
    </row>
    <row r="66" spans="1:11">
      <c r="A66" s="22"/>
      <c r="B66" s="26"/>
      <c r="C66" s="22"/>
      <c r="D66" s="5" t="s">
        <v>682</v>
      </c>
      <c r="E66" s="29" t="s">
        <v>683</v>
      </c>
      <c r="F66" s="5" t="s">
        <v>683</v>
      </c>
      <c r="G66" s="5">
        <v>3</v>
      </c>
      <c r="H66" s="5">
        <v>3</v>
      </c>
      <c r="I66" s="8"/>
      <c r="J66" s="8"/>
      <c r="K66" s="8"/>
    </row>
    <row r="67" spans="1:11">
      <c r="A67" s="22"/>
      <c r="B67" s="26"/>
      <c r="C67" s="22"/>
      <c r="D67" s="5" t="s">
        <v>684</v>
      </c>
      <c r="E67" s="29" t="s">
        <v>685</v>
      </c>
      <c r="F67" s="5" t="s">
        <v>788</v>
      </c>
      <c r="G67" s="5">
        <v>3</v>
      </c>
      <c r="H67" s="5">
        <v>3</v>
      </c>
      <c r="I67" s="8"/>
      <c r="J67" s="8"/>
      <c r="K67" s="8"/>
    </row>
    <row r="68" spans="1:11">
      <c r="A68" s="22"/>
      <c r="B68" s="26"/>
      <c r="C68" s="22"/>
      <c r="D68" s="5" t="s">
        <v>789</v>
      </c>
      <c r="E68" s="29" t="s">
        <v>687</v>
      </c>
      <c r="F68" s="5" t="s">
        <v>790</v>
      </c>
      <c r="G68" s="5">
        <v>3</v>
      </c>
      <c r="H68" s="5">
        <v>3</v>
      </c>
      <c r="I68" s="8"/>
      <c r="J68" s="8"/>
      <c r="K68" s="8"/>
    </row>
    <row r="69" spans="1:11">
      <c r="A69" s="22"/>
      <c r="B69" s="26"/>
      <c r="C69" s="22"/>
      <c r="D69" s="5" t="s">
        <v>688</v>
      </c>
      <c r="E69" s="29" t="s">
        <v>689</v>
      </c>
      <c r="F69" s="5" t="s">
        <v>791</v>
      </c>
      <c r="G69" s="5">
        <v>3</v>
      </c>
      <c r="H69" s="5">
        <v>3</v>
      </c>
      <c r="I69" s="8"/>
      <c r="J69" s="8"/>
      <c r="K69" s="8"/>
    </row>
    <row r="70" spans="1:11">
      <c r="A70" s="22"/>
      <c r="B70" s="26"/>
      <c r="C70" s="33"/>
      <c r="D70" s="5" t="s">
        <v>690</v>
      </c>
      <c r="E70" s="29" t="s">
        <v>691</v>
      </c>
      <c r="F70" s="5" t="s">
        <v>792</v>
      </c>
      <c r="G70" s="5">
        <v>3</v>
      </c>
      <c r="H70" s="5">
        <v>3</v>
      </c>
      <c r="I70" s="8"/>
      <c r="J70" s="8"/>
      <c r="K70" s="8"/>
    </row>
    <row r="71" spans="1:11">
      <c r="A71" s="22"/>
      <c r="B71" s="26"/>
      <c r="C71" s="21" t="s">
        <v>694</v>
      </c>
      <c r="D71" s="5" t="s">
        <v>711</v>
      </c>
      <c r="E71" s="27">
        <v>0.9</v>
      </c>
      <c r="F71" s="48">
        <v>0.9933</v>
      </c>
      <c r="G71" s="5">
        <v>3</v>
      </c>
      <c r="H71" s="5">
        <v>3</v>
      </c>
      <c r="I71" s="8"/>
      <c r="J71" s="8"/>
      <c r="K71" s="8"/>
    </row>
    <row r="72" spans="1:11">
      <c r="A72" s="22"/>
      <c r="B72" s="26"/>
      <c r="C72" s="22"/>
      <c r="D72" s="5" t="s">
        <v>712</v>
      </c>
      <c r="E72" s="27">
        <v>1</v>
      </c>
      <c r="F72" s="49">
        <v>1</v>
      </c>
      <c r="G72" s="5">
        <v>3</v>
      </c>
      <c r="H72" s="5">
        <v>3</v>
      </c>
      <c r="I72" s="8"/>
      <c r="J72" s="8"/>
      <c r="K72" s="8"/>
    </row>
    <row r="73" spans="1:11">
      <c r="A73" s="22"/>
      <c r="B73" s="26"/>
      <c r="C73" s="22"/>
      <c r="D73" s="5" t="s">
        <v>793</v>
      </c>
      <c r="E73" s="27">
        <v>0.9</v>
      </c>
      <c r="F73" s="48">
        <v>0.9487</v>
      </c>
      <c r="G73" s="5">
        <v>3</v>
      </c>
      <c r="H73" s="5">
        <v>3</v>
      </c>
      <c r="I73" s="8"/>
      <c r="J73" s="8"/>
      <c r="K73" s="8"/>
    </row>
    <row r="74" spans="1:11">
      <c r="A74" s="22"/>
      <c r="B74" s="26"/>
      <c r="C74" s="22"/>
      <c r="D74" s="5" t="s">
        <v>714</v>
      </c>
      <c r="E74" s="27">
        <v>0.02</v>
      </c>
      <c r="F74" s="50">
        <v>0</v>
      </c>
      <c r="G74" s="5">
        <v>3</v>
      </c>
      <c r="H74" s="5">
        <v>3</v>
      </c>
      <c r="I74" s="8"/>
      <c r="J74" s="8"/>
      <c r="K74" s="8"/>
    </row>
    <row r="75" spans="1:11">
      <c r="A75" s="22"/>
      <c r="B75" s="26"/>
      <c r="C75" s="22"/>
      <c r="D75" s="5" t="s">
        <v>715</v>
      </c>
      <c r="E75" s="51">
        <v>0.00016</v>
      </c>
      <c r="F75" s="50">
        <v>0</v>
      </c>
      <c r="G75" s="5">
        <v>3</v>
      </c>
      <c r="H75" s="5">
        <v>3</v>
      </c>
      <c r="I75" s="8"/>
      <c r="J75" s="8"/>
      <c r="K75" s="8"/>
    </row>
    <row r="76" spans="1:11">
      <c r="A76" s="22"/>
      <c r="B76" s="26"/>
      <c r="C76" s="22"/>
      <c r="D76" s="5" t="s">
        <v>716</v>
      </c>
      <c r="E76" s="27">
        <v>0.01</v>
      </c>
      <c r="F76" s="50">
        <v>0</v>
      </c>
      <c r="G76" s="5">
        <v>3</v>
      </c>
      <c r="H76" s="5">
        <v>3</v>
      </c>
      <c r="I76" s="8"/>
      <c r="J76" s="8"/>
      <c r="K76" s="8"/>
    </row>
    <row r="77" spans="1:11">
      <c r="A77" s="22"/>
      <c r="B77" s="26"/>
      <c r="C77" s="22"/>
      <c r="D77" s="5" t="s">
        <v>717</v>
      </c>
      <c r="E77" s="27">
        <v>0.8</v>
      </c>
      <c r="F77" s="50">
        <v>1</v>
      </c>
      <c r="G77" s="5">
        <v>3</v>
      </c>
      <c r="H77" s="5">
        <v>3</v>
      </c>
      <c r="I77" s="8"/>
      <c r="J77" s="8"/>
      <c r="K77" s="8"/>
    </row>
    <row r="78" spans="1:11">
      <c r="A78" s="22"/>
      <c r="B78" s="26"/>
      <c r="C78" s="33"/>
      <c r="D78" s="5" t="s">
        <v>718</v>
      </c>
      <c r="E78" s="27">
        <v>0.8</v>
      </c>
      <c r="F78" s="49">
        <v>0.94</v>
      </c>
      <c r="G78" s="5">
        <v>3</v>
      </c>
      <c r="H78" s="5">
        <v>3</v>
      </c>
      <c r="I78" s="8"/>
      <c r="J78" s="8"/>
      <c r="K78" s="8"/>
    </row>
    <row r="79" ht="24.75" spans="1:11">
      <c r="A79" s="22"/>
      <c r="B79" s="26"/>
      <c r="C79" s="4" t="s">
        <v>725</v>
      </c>
      <c r="D79" s="34" t="s">
        <v>726</v>
      </c>
      <c r="E79" s="8" t="s">
        <v>794</v>
      </c>
      <c r="F79" s="7" t="s">
        <v>734</v>
      </c>
      <c r="G79" s="5">
        <v>2.5</v>
      </c>
      <c r="H79" s="5">
        <v>2.5</v>
      </c>
      <c r="I79" s="8"/>
      <c r="J79" s="8"/>
      <c r="K79" s="8"/>
    </row>
    <row r="80" spans="1:11">
      <c r="A80" s="22"/>
      <c r="B80" s="26"/>
      <c r="C80" s="4" t="s">
        <v>728</v>
      </c>
      <c r="D80" s="34" t="s">
        <v>772</v>
      </c>
      <c r="E80" s="8">
        <v>40.59</v>
      </c>
      <c r="F80" s="8" t="s">
        <v>734</v>
      </c>
      <c r="G80" s="5">
        <v>2.5</v>
      </c>
      <c r="H80" s="5">
        <v>2.5</v>
      </c>
      <c r="I80" s="8"/>
      <c r="J80" s="8"/>
      <c r="K80" s="8"/>
    </row>
    <row r="81" spans="1:11">
      <c r="A81" s="22"/>
      <c r="B81" s="22"/>
      <c r="C81" s="4" t="s">
        <v>731</v>
      </c>
      <c r="D81" s="34" t="s">
        <v>795</v>
      </c>
      <c r="E81" s="24" t="s">
        <v>738</v>
      </c>
      <c r="F81" s="5" t="s">
        <v>734</v>
      </c>
      <c r="G81" s="5">
        <v>10</v>
      </c>
      <c r="H81" s="5">
        <v>10</v>
      </c>
      <c r="I81" s="8"/>
      <c r="J81" s="8"/>
      <c r="K81" s="8"/>
    </row>
    <row r="82" spans="1:11">
      <c r="A82" s="22"/>
      <c r="B82" s="22"/>
      <c r="C82" s="4"/>
      <c r="D82" s="34" t="s">
        <v>796</v>
      </c>
      <c r="E82" s="24" t="s">
        <v>797</v>
      </c>
      <c r="F82" s="5" t="s">
        <v>734</v>
      </c>
      <c r="G82" s="5">
        <v>10</v>
      </c>
      <c r="H82" s="5">
        <v>10</v>
      </c>
      <c r="I82" s="8"/>
      <c r="J82" s="8"/>
      <c r="K82" s="8"/>
    </row>
    <row r="83" ht="27" spans="1:11">
      <c r="A83" s="22"/>
      <c r="B83" s="22"/>
      <c r="C83" s="4" t="s">
        <v>739</v>
      </c>
      <c r="D83" s="34" t="s">
        <v>740</v>
      </c>
      <c r="E83" s="8" t="s">
        <v>741</v>
      </c>
      <c r="F83" s="8" t="s">
        <v>741</v>
      </c>
      <c r="G83" s="5">
        <v>10</v>
      </c>
      <c r="H83" s="5">
        <v>10</v>
      </c>
      <c r="I83" s="8"/>
      <c r="J83" s="8"/>
      <c r="K83" s="8"/>
    </row>
    <row r="84" spans="1:11">
      <c r="A84" s="22"/>
      <c r="B84" s="21" t="s">
        <v>778</v>
      </c>
      <c r="C84" s="21" t="s">
        <v>779</v>
      </c>
      <c r="D84" s="34" t="s">
        <v>744</v>
      </c>
      <c r="E84" s="35">
        <v>0.95</v>
      </c>
      <c r="F84" s="52">
        <v>0.95</v>
      </c>
      <c r="G84" s="36">
        <v>10</v>
      </c>
      <c r="H84" s="36">
        <v>10</v>
      </c>
      <c r="I84" s="8"/>
      <c r="J84" s="8"/>
      <c r="K84" s="8"/>
    </row>
    <row r="85" spans="1:11">
      <c r="A85" s="22"/>
      <c r="B85" s="22"/>
      <c r="C85" s="22"/>
      <c r="D85" s="34"/>
      <c r="E85" s="8"/>
      <c r="F85" s="8"/>
      <c r="G85" s="37"/>
      <c r="H85" s="37"/>
      <c r="I85" s="8"/>
      <c r="J85" s="8"/>
      <c r="K85" s="8"/>
    </row>
    <row r="86" spans="1:11">
      <c r="A86" s="4" t="s">
        <v>745</v>
      </c>
      <c r="B86" s="4"/>
      <c r="C86" s="4"/>
      <c r="D86" s="4"/>
      <c r="E86" s="4"/>
      <c r="F86" s="4"/>
      <c r="G86" s="8">
        <v>100</v>
      </c>
      <c r="H86" s="8"/>
      <c r="I86" s="8"/>
      <c r="J86" s="8"/>
      <c r="K86" s="8"/>
    </row>
    <row r="87" spans="1:11">
      <c r="A87" s="21" t="s">
        <v>746</v>
      </c>
      <c r="B87" s="34" t="s">
        <v>798</v>
      </c>
      <c r="C87" s="34"/>
      <c r="D87" s="34"/>
      <c r="E87" s="34"/>
      <c r="F87" s="34"/>
      <c r="G87" s="34"/>
      <c r="H87" s="34"/>
      <c r="I87" s="34"/>
      <c r="J87" s="34"/>
      <c r="K87" s="34"/>
    </row>
    <row r="88" spans="1:11">
      <c r="A88" s="33"/>
      <c r="B88" s="34"/>
      <c r="C88" s="34"/>
      <c r="D88" s="34"/>
      <c r="E88" s="34"/>
      <c r="F88" s="34"/>
      <c r="G88" s="34"/>
      <c r="H88" s="34"/>
      <c r="I88" s="34"/>
      <c r="J88" s="34"/>
      <c r="K88" s="34"/>
    </row>
    <row r="89" spans="1:11">
      <c r="A89" s="34" t="s">
        <v>748</v>
      </c>
      <c r="B89" s="34"/>
      <c r="C89" s="34"/>
      <c r="D89" s="34"/>
      <c r="E89" s="34"/>
      <c r="F89" s="34"/>
      <c r="G89" s="34"/>
      <c r="H89" s="34"/>
      <c r="I89" s="34"/>
      <c r="J89" s="34"/>
      <c r="K89" s="34"/>
    </row>
    <row r="90" spans="1:11">
      <c r="A90" s="38" t="s">
        <v>781</v>
      </c>
      <c r="B90" s="39"/>
      <c r="C90" s="39"/>
      <c r="D90" s="39"/>
      <c r="E90" s="39"/>
      <c r="F90" s="39"/>
      <c r="G90" s="39"/>
      <c r="H90" s="39"/>
      <c r="I90" s="39"/>
      <c r="J90" s="39"/>
      <c r="K90" s="45"/>
    </row>
    <row r="91" spans="1:11">
      <c r="A91" s="40"/>
      <c r="B91" s="41"/>
      <c r="C91" s="41"/>
      <c r="D91" s="41"/>
      <c r="E91" s="41"/>
      <c r="F91" s="41"/>
      <c r="G91" s="41"/>
      <c r="H91" s="41"/>
      <c r="I91" s="41"/>
      <c r="J91" s="41"/>
      <c r="K91" s="46"/>
    </row>
    <row r="92" spans="1:11">
      <c r="A92" s="40"/>
      <c r="B92" s="41"/>
      <c r="C92" s="41"/>
      <c r="D92" s="41"/>
      <c r="E92" s="41"/>
      <c r="F92" s="41"/>
      <c r="G92" s="41"/>
      <c r="H92" s="41"/>
      <c r="I92" s="41"/>
      <c r="J92" s="41"/>
      <c r="K92" s="46"/>
    </row>
    <row r="93" spans="1:11">
      <c r="A93" s="40"/>
      <c r="B93" s="41"/>
      <c r="C93" s="41"/>
      <c r="D93" s="41"/>
      <c r="E93" s="41"/>
      <c r="F93" s="41"/>
      <c r="G93" s="41"/>
      <c r="H93" s="41"/>
      <c r="I93" s="41"/>
      <c r="J93" s="41"/>
      <c r="K93" s="46"/>
    </row>
    <row r="94" ht="14" customHeight="1" spans="1:11">
      <c r="A94" s="40"/>
      <c r="B94" s="41"/>
      <c r="C94" s="41"/>
      <c r="D94" s="41"/>
      <c r="E94" s="41"/>
      <c r="F94" s="41"/>
      <c r="G94" s="41"/>
      <c r="H94" s="41"/>
      <c r="I94" s="41"/>
      <c r="J94" s="41"/>
      <c r="K94" s="46"/>
    </row>
    <row r="95" ht="108" customHeight="1" spans="1:11">
      <c r="A95" s="42"/>
      <c r="B95" s="43"/>
      <c r="C95" s="43"/>
      <c r="D95" s="43"/>
      <c r="E95" s="43"/>
      <c r="F95" s="43"/>
      <c r="G95" s="43"/>
      <c r="H95" s="43"/>
      <c r="I95" s="43"/>
      <c r="J95" s="43"/>
      <c r="K95" s="47"/>
    </row>
    <row r="99" ht="28.5" spans="1:11">
      <c r="A99" s="1" t="s">
        <v>750</v>
      </c>
      <c r="B99" s="1"/>
      <c r="C99" s="1"/>
      <c r="D99" s="1"/>
      <c r="E99" s="1"/>
      <c r="F99" s="1"/>
      <c r="G99" s="1"/>
      <c r="H99" s="1"/>
      <c r="I99" s="1"/>
      <c r="J99" s="1"/>
      <c r="K99" s="1"/>
    </row>
    <row r="100" ht="18.75" spans="1:11">
      <c r="A100" s="2" t="s">
        <v>640</v>
      </c>
      <c r="B100" s="2"/>
      <c r="C100" s="2"/>
      <c r="D100" s="2"/>
      <c r="E100" s="2"/>
      <c r="F100" s="2"/>
      <c r="G100" s="2"/>
      <c r="H100" s="2"/>
      <c r="I100" s="2"/>
      <c r="J100" s="2"/>
      <c r="K100" s="2"/>
    </row>
    <row r="101" ht="15" spans="1:11">
      <c r="A101" s="3" t="s">
        <v>799</v>
      </c>
      <c r="B101" s="3"/>
      <c r="C101" s="3"/>
      <c r="D101" s="3"/>
      <c r="E101" s="3"/>
      <c r="F101" s="3"/>
      <c r="G101" s="3"/>
      <c r="H101" s="3"/>
      <c r="I101" s="3"/>
      <c r="J101" s="3"/>
      <c r="K101" s="3"/>
    </row>
    <row r="102" spans="1:11">
      <c r="A102" s="4" t="s">
        <v>752</v>
      </c>
      <c r="B102" s="4"/>
      <c r="C102" s="4"/>
      <c r="D102" s="5" t="s">
        <v>800</v>
      </c>
      <c r="E102" s="6"/>
      <c r="F102" s="6"/>
      <c r="G102" s="6"/>
      <c r="H102" s="6"/>
      <c r="I102" s="6"/>
      <c r="J102" s="6"/>
      <c r="K102" s="6"/>
    </row>
    <row r="103" spans="1:11">
      <c r="A103" s="4" t="s">
        <v>644</v>
      </c>
      <c r="B103" s="4"/>
      <c r="C103" s="4"/>
      <c r="D103" s="7" t="s">
        <v>754</v>
      </c>
      <c r="E103" s="8"/>
      <c r="F103" s="4" t="s">
        <v>646</v>
      </c>
      <c r="G103" s="7" t="s">
        <v>801</v>
      </c>
      <c r="H103" s="8"/>
      <c r="I103" s="8"/>
      <c r="J103" s="8"/>
      <c r="K103" s="8"/>
    </row>
    <row r="104" ht="27" spans="1:11">
      <c r="A104" s="9" t="s">
        <v>755</v>
      </c>
      <c r="B104" s="10"/>
      <c r="C104" s="11"/>
      <c r="D104" s="4" t="s">
        <v>649</v>
      </c>
      <c r="E104" s="4" t="s">
        <v>650</v>
      </c>
      <c r="F104" s="4" t="s">
        <v>651</v>
      </c>
      <c r="G104" s="4" t="s">
        <v>652</v>
      </c>
      <c r="H104" s="4"/>
      <c r="I104" s="4" t="s">
        <v>653</v>
      </c>
      <c r="J104" s="4" t="s">
        <v>654</v>
      </c>
      <c r="K104" s="4" t="s">
        <v>655</v>
      </c>
    </row>
    <row r="105" spans="1:11">
      <c r="A105" s="12"/>
      <c r="B105" s="13"/>
      <c r="C105" s="14"/>
      <c r="D105" s="4" t="s">
        <v>656</v>
      </c>
      <c r="E105" s="8"/>
      <c r="F105" s="8">
        <v>0.35</v>
      </c>
      <c r="G105" s="8">
        <v>0.35</v>
      </c>
      <c r="H105" s="8"/>
      <c r="I105" s="8">
        <v>10</v>
      </c>
      <c r="J105" s="44">
        <f>G105/F105</f>
        <v>1</v>
      </c>
      <c r="K105" s="8"/>
    </row>
    <row r="106" spans="1:11">
      <c r="A106" s="12"/>
      <c r="B106" s="13"/>
      <c r="C106" s="14"/>
      <c r="D106" s="4" t="s">
        <v>756</v>
      </c>
      <c r="E106" s="8"/>
      <c r="F106" s="8">
        <v>0.35</v>
      </c>
      <c r="G106" s="8">
        <v>0.35</v>
      </c>
      <c r="H106" s="8"/>
      <c r="I106" s="8" t="s">
        <v>554</v>
      </c>
      <c r="J106" s="8" t="s">
        <v>554</v>
      </c>
      <c r="K106" s="8" t="s">
        <v>554</v>
      </c>
    </row>
    <row r="107" spans="1:11">
      <c r="A107" s="12"/>
      <c r="B107" s="13"/>
      <c r="C107" s="14"/>
      <c r="D107" s="15" t="s">
        <v>757</v>
      </c>
      <c r="E107" s="8"/>
      <c r="F107" s="8"/>
      <c r="G107" s="8"/>
      <c r="H107" s="8"/>
      <c r="I107" s="8" t="s">
        <v>554</v>
      </c>
      <c r="J107" s="8" t="s">
        <v>554</v>
      </c>
      <c r="K107" s="8" t="s">
        <v>554</v>
      </c>
    </row>
    <row r="108" spans="1:11">
      <c r="A108" s="12"/>
      <c r="B108" s="13"/>
      <c r="C108" s="14"/>
      <c r="D108" s="15" t="s">
        <v>758</v>
      </c>
      <c r="E108" s="8"/>
      <c r="F108" s="8"/>
      <c r="G108" s="8"/>
      <c r="H108" s="8"/>
      <c r="I108" s="8" t="s">
        <v>554</v>
      </c>
      <c r="J108" s="8" t="s">
        <v>554</v>
      </c>
      <c r="K108" s="8" t="s">
        <v>554</v>
      </c>
    </row>
    <row r="109" spans="1:11">
      <c r="A109" s="16"/>
      <c r="B109" s="17"/>
      <c r="C109" s="18"/>
      <c r="D109" s="4" t="s">
        <v>657</v>
      </c>
      <c r="E109" s="8"/>
      <c r="F109" s="8"/>
      <c r="G109" s="8"/>
      <c r="H109" s="8"/>
      <c r="I109" s="8" t="s">
        <v>554</v>
      </c>
      <c r="J109" s="8" t="s">
        <v>554</v>
      </c>
      <c r="K109" s="8" t="s">
        <v>554</v>
      </c>
    </row>
    <row r="110" spans="1:11">
      <c r="A110" s="4" t="s">
        <v>658</v>
      </c>
      <c r="B110" s="4" t="s">
        <v>659</v>
      </c>
      <c r="C110" s="4"/>
      <c r="D110" s="4"/>
      <c r="E110" s="4"/>
      <c r="F110" s="4" t="s">
        <v>660</v>
      </c>
      <c r="G110" s="4"/>
      <c r="H110" s="4"/>
      <c r="I110" s="4"/>
      <c r="J110" s="4"/>
      <c r="K110" s="4"/>
    </row>
    <row r="111" ht="48" customHeight="1" spans="1:11">
      <c r="A111" s="4"/>
      <c r="B111" s="19" t="s">
        <v>802</v>
      </c>
      <c r="C111" s="20"/>
      <c r="D111" s="20"/>
      <c r="E111" s="20"/>
      <c r="F111" s="19" t="s">
        <v>803</v>
      </c>
      <c r="G111" s="20"/>
      <c r="H111" s="20"/>
      <c r="I111" s="20"/>
      <c r="J111" s="20"/>
      <c r="K111" s="20"/>
    </row>
    <row r="112" ht="27" spans="1:11">
      <c r="A112" s="21" t="s">
        <v>761</v>
      </c>
      <c r="B112" s="4" t="s">
        <v>664</v>
      </c>
      <c r="C112" s="4" t="s">
        <v>665</v>
      </c>
      <c r="D112" s="4" t="s">
        <v>666</v>
      </c>
      <c r="E112" s="4" t="s">
        <v>667</v>
      </c>
      <c r="F112" s="4" t="s">
        <v>668</v>
      </c>
      <c r="G112" s="4" t="s">
        <v>653</v>
      </c>
      <c r="H112" s="4" t="s">
        <v>655</v>
      </c>
      <c r="I112" s="4" t="s">
        <v>669</v>
      </c>
      <c r="J112" s="4"/>
      <c r="K112" s="4"/>
    </row>
    <row r="113" spans="1:11">
      <c r="A113" s="22"/>
      <c r="B113" s="23" t="s">
        <v>762</v>
      </c>
      <c r="C113" s="4" t="s">
        <v>671</v>
      </c>
      <c r="D113" s="34" t="s">
        <v>804</v>
      </c>
      <c r="E113" s="8" t="s">
        <v>805</v>
      </c>
      <c r="F113" s="8" t="s">
        <v>806</v>
      </c>
      <c r="G113" s="5">
        <v>18</v>
      </c>
      <c r="H113" s="5">
        <v>18</v>
      </c>
      <c r="I113" s="8"/>
      <c r="J113" s="8"/>
      <c r="K113" s="8"/>
    </row>
    <row r="114" ht="27" spans="1:11">
      <c r="A114" s="22"/>
      <c r="B114" s="26"/>
      <c r="C114" s="4" t="s">
        <v>694</v>
      </c>
      <c r="D114" s="34" t="s">
        <v>807</v>
      </c>
      <c r="E114" s="35">
        <v>0.8</v>
      </c>
      <c r="F114" s="35">
        <v>0.8</v>
      </c>
      <c r="G114" s="5">
        <v>16</v>
      </c>
      <c r="H114" s="5">
        <v>16</v>
      </c>
      <c r="I114" s="8"/>
      <c r="J114" s="8"/>
      <c r="K114" s="8"/>
    </row>
    <row r="115" ht="24.75" spans="1:11">
      <c r="A115" s="22"/>
      <c r="B115" s="26"/>
      <c r="C115" s="4" t="s">
        <v>725</v>
      </c>
      <c r="D115" s="34" t="s">
        <v>726</v>
      </c>
      <c r="E115" s="8" t="s">
        <v>771</v>
      </c>
      <c r="F115" s="7" t="s">
        <v>734</v>
      </c>
      <c r="G115" s="5">
        <v>16</v>
      </c>
      <c r="H115" s="5">
        <v>16</v>
      </c>
      <c r="I115" s="8"/>
      <c r="J115" s="8"/>
      <c r="K115" s="8"/>
    </row>
    <row r="116" spans="1:11">
      <c r="A116" s="22"/>
      <c r="B116" s="22"/>
      <c r="C116" s="4" t="s">
        <v>731</v>
      </c>
      <c r="D116" s="34" t="s">
        <v>808</v>
      </c>
      <c r="E116" s="7" t="s">
        <v>736</v>
      </c>
      <c r="F116" s="7" t="s">
        <v>734</v>
      </c>
      <c r="G116" s="5">
        <v>15</v>
      </c>
      <c r="H116" s="5">
        <v>15</v>
      </c>
      <c r="I116" s="8"/>
      <c r="J116" s="8"/>
      <c r="K116" s="8"/>
    </row>
    <row r="117" ht="27" spans="1:11">
      <c r="A117" s="22"/>
      <c r="B117" s="22"/>
      <c r="C117" s="4" t="s">
        <v>739</v>
      </c>
      <c r="D117" s="34" t="s">
        <v>740</v>
      </c>
      <c r="E117" s="8" t="s">
        <v>741</v>
      </c>
      <c r="F117" s="8" t="s">
        <v>741</v>
      </c>
      <c r="G117" s="5">
        <v>15</v>
      </c>
      <c r="H117" s="5">
        <v>15</v>
      </c>
      <c r="I117" s="8"/>
      <c r="J117" s="8"/>
      <c r="K117" s="8"/>
    </row>
    <row r="118" spans="1:11">
      <c r="A118" s="22"/>
      <c r="B118" s="21" t="s">
        <v>778</v>
      </c>
      <c r="C118" s="21" t="s">
        <v>779</v>
      </c>
      <c r="D118" s="34" t="s">
        <v>744</v>
      </c>
      <c r="E118" s="35">
        <v>0.95</v>
      </c>
      <c r="F118" s="35">
        <v>0.95</v>
      </c>
      <c r="G118" s="36">
        <v>10</v>
      </c>
      <c r="H118" s="36">
        <v>10</v>
      </c>
      <c r="I118" s="8"/>
      <c r="J118" s="8"/>
      <c r="K118" s="8"/>
    </row>
    <row r="119" spans="1:11">
      <c r="A119" s="22"/>
      <c r="B119" s="22"/>
      <c r="C119" s="22"/>
      <c r="D119" s="34"/>
      <c r="E119" s="8"/>
      <c r="F119" s="8"/>
      <c r="G119" s="37"/>
      <c r="H119" s="37"/>
      <c r="I119" s="8"/>
      <c r="J119" s="8"/>
      <c r="K119" s="8"/>
    </row>
    <row r="120" spans="1:11">
      <c r="A120" s="4" t="s">
        <v>745</v>
      </c>
      <c r="B120" s="4"/>
      <c r="C120" s="4"/>
      <c r="D120" s="4"/>
      <c r="E120" s="4"/>
      <c r="F120" s="4"/>
      <c r="G120" s="8">
        <v>100</v>
      </c>
      <c r="H120" s="8"/>
      <c r="I120" s="8"/>
      <c r="J120" s="8"/>
      <c r="K120" s="8"/>
    </row>
    <row r="121" spans="1:11">
      <c r="A121" s="21" t="s">
        <v>746</v>
      </c>
      <c r="B121" s="34" t="s">
        <v>809</v>
      </c>
      <c r="C121" s="34"/>
      <c r="D121" s="34"/>
      <c r="E121" s="34"/>
      <c r="F121" s="34"/>
      <c r="G121" s="34"/>
      <c r="H121" s="34"/>
      <c r="I121" s="34"/>
      <c r="J121" s="34"/>
      <c r="K121" s="34"/>
    </row>
    <row r="122" spans="1:11">
      <c r="A122" s="33"/>
      <c r="B122" s="34"/>
      <c r="C122" s="34"/>
      <c r="D122" s="34"/>
      <c r="E122" s="34"/>
      <c r="F122" s="34"/>
      <c r="G122" s="34"/>
      <c r="H122" s="34"/>
      <c r="I122" s="34"/>
      <c r="J122" s="34"/>
      <c r="K122" s="34"/>
    </row>
    <row r="123" spans="1:11">
      <c r="A123" s="34" t="s">
        <v>748</v>
      </c>
      <c r="B123" s="34"/>
      <c r="C123" s="34"/>
      <c r="D123" s="34"/>
      <c r="E123" s="34"/>
      <c r="F123" s="34"/>
      <c r="G123" s="34"/>
      <c r="H123" s="34"/>
      <c r="I123" s="34"/>
      <c r="J123" s="34"/>
      <c r="K123" s="34"/>
    </row>
    <row r="124" spans="1:11">
      <c r="A124" s="38" t="s">
        <v>781</v>
      </c>
      <c r="B124" s="39"/>
      <c r="C124" s="39"/>
      <c r="D124" s="39"/>
      <c r="E124" s="39"/>
      <c r="F124" s="39"/>
      <c r="G124" s="39"/>
      <c r="H124" s="39"/>
      <c r="I124" s="39"/>
      <c r="J124" s="39"/>
      <c r="K124" s="45"/>
    </row>
    <row r="125" spans="1:11">
      <c r="A125" s="40"/>
      <c r="B125" s="41"/>
      <c r="C125" s="41"/>
      <c r="D125" s="41"/>
      <c r="E125" s="41"/>
      <c r="F125" s="41"/>
      <c r="G125" s="41"/>
      <c r="H125" s="41"/>
      <c r="I125" s="41"/>
      <c r="J125" s="41"/>
      <c r="K125" s="46"/>
    </row>
    <row r="126" spans="1:11">
      <c r="A126" s="40"/>
      <c r="B126" s="41"/>
      <c r="C126" s="41"/>
      <c r="D126" s="41"/>
      <c r="E126" s="41"/>
      <c r="F126" s="41"/>
      <c r="G126" s="41"/>
      <c r="H126" s="41"/>
      <c r="I126" s="41"/>
      <c r="J126" s="41"/>
      <c r="K126" s="46"/>
    </row>
    <row r="127" spans="1:11">
      <c r="A127" s="40"/>
      <c r="B127" s="41"/>
      <c r="C127" s="41"/>
      <c r="D127" s="41"/>
      <c r="E127" s="41"/>
      <c r="F127" s="41"/>
      <c r="G127" s="41"/>
      <c r="H127" s="41"/>
      <c r="I127" s="41"/>
      <c r="J127" s="41"/>
      <c r="K127" s="46"/>
    </row>
    <row r="128" spans="1:11">
      <c r="A128" s="40"/>
      <c r="B128" s="41"/>
      <c r="C128" s="41"/>
      <c r="D128" s="41"/>
      <c r="E128" s="41"/>
      <c r="F128" s="41"/>
      <c r="G128" s="41"/>
      <c r="H128" s="41"/>
      <c r="I128" s="41"/>
      <c r="J128" s="41"/>
      <c r="K128" s="46"/>
    </row>
    <row r="129" spans="1:11">
      <c r="A129" s="42"/>
      <c r="B129" s="43"/>
      <c r="C129" s="43"/>
      <c r="D129" s="43"/>
      <c r="E129" s="43"/>
      <c r="F129" s="43"/>
      <c r="G129" s="43"/>
      <c r="H129" s="43"/>
      <c r="I129" s="43"/>
      <c r="J129" s="43"/>
      <c r="K129" s="47"/>
    </row>
    <row r="134" ht="28.5" spans="1:11">
      <c r="A134" s="1" t="s">
        <v>750</v>
      </c>
      <c r="B134" s="1"/>
      <c r="C134" s="1"/>
      <c r="D134" s="1"/>
      <c r="E134" s="1"/>
      <c r="F134" s="1"/>
      <c r="G134" s="1"/>
      <c r="H134" s="1"/>
      <c r="I134" s="1"/>
      <c r="J134" s="1"/>
      <c r="K134" s="1"/>
    </row>
    <row r="135" ht="18.75" spans="1:11">
      <c r="A135" s="2" t="s">
        <v>640</v>
      </c>
      <c r="B135" s="2"/>
      <c r="C135" s="2"/>
      <c r="D135" s="2"/>
      <c r="E135" s="2"/>
      <c r="F135" s="2"/>
      <c r="G135" s="2"/>
      <c r="H135" s="2"/>
      <c r="I135" s="2"/>
      <c r="J135" s="2"/>
      <c r="K135" s="2"/>
    </row>
    <row r="136" ht="15" spans="1:11">
      <c r="A136" s="3" t="s">
        <v>810</v>
      </c>
      <c r="B136" s="3"/>
      <c r="C136" s="3"/>
      <c r="D136" s="3"/>
      <c r="E136" s="3"/>
      <c r="F136" s="3"/>
      <c r="G136" s="3"/>
      <c r="H136" s="3"/>
      <c r="I136" s="3"/>
      <c r="J136" s="3"/>
      <c r="K136" s="3"/>
    </row>
    <row r="137" spans="1:11">
      <c r="A137" s="4" t="s">
        <v>752</v>
      </c>
      <c r="B137" s="4"/>
      <c r="C137" s="4"/>
      <c r="D137" s="5" t="s">
        <v>811</v>
      </c>
      <c r="E137" s="6"/>
      <c r="F137" s="6"/>
      <c r="G137" s="6"/>
      <c r="H137" s="6"/>
      <c r="I137" s="6"/>
      <c r="J137" s="6"/>
      <c r="K137" s="6"/>
    </row>
    <row r="138" spans="1:11">
      <c r="A138" s="4" t="s">
        <v>644</v>
      </c>
      <c r="B138" s="4"/>
      <c r="C138" s="4"/>
      <c r="D138" s="7" t="s">
        <v>754</v>
      </c>
      <c r="E138" s="8"/>
      <c r="F138" s="4" t="s">
        <v>646</v>
      </c>
      <c r="G138" s="7" t="s">
        <v>643</v>
      </c>
      <c r="H138" s="8"/>
      <c r="I138" s="8"/>
      <c r="J138" s="8"/>
      <c r="K138" s="8"/>
    </row>
    <row r="139" ht="27" spans="1:11">
      <c r="A139" s="9" t="s">
        <v>755</v>
      </c>
      <c r="B139" s="10"/>
      <c r="C139" s="11"/>
      <c r="D139" s="4" t="s">
        <v>649</v>
      </c>
      <c r="E139" s="4" t="s">
        <v>650</v>
      </c>
      <c r="F139" s="4" t="s">
        <v>651</v>
      </c>
      <c r="G139" s="4" t="s">
        <v>652</v>
      </c>
      <c r="H139" s="4"/>
      <c r="I139" s="4" t="s">
        <v>653</v>
      </c>
      <c r="J139" s="4" t="s">
        <v>654</v>
      </c>
      <c r="K139" s="4" t="s">
        <v>655</v>
      </c>
    </row>
    <row r="140" spans="1:11">
      <c r="A140" s="12"/>
      <c r="B140" s="13"/>
      <c r="C140" s="14"/>
      <c r="D140" s="4" t="s">
        <v>656</v>
      </c>
      <c r="E140" s="8"/>
      <c r="F140" s="8">
        <v>36.23</v>
      </c>
      <c r="G140" s="8">
        <v>36.23</v>
      </c>
      <c r="H140" s="8"/>
      <c r="I140" s="8">
        <v>10</v>
      </c>
      <c r="J140" s="44">
        <f>(G140/F140)</f>
        <v>1</v>
      </c>
      <c r="K140" s="8"/>
    </row>
    <row r="141" spans="1:11">
      <c r="A141" s="12"/>
      <c r="B141" s="13"/>
      <c r="C141" s="14"/>
      <c r="D141" s="4" t="s">
        <v>756</v>
      </c>
      <c r="E141" s="8"/>
      <c r="F141" s="8">
        <v>36.23</v>
      </c>
      <c r="G141" s="8">
        <v>36.23</v>
      </c>
      <c r="H141" s="8"/>
      <c r="I141" s="8" t="s">
        <v>554</v>
      </c>
      <c r="J141" s="8" t="s">
        <v>554</v>
      </c>
      <c r="K141" s="8" t="s">
        <v>554</v>
      </c>
    </row>
    <row r="142" spans="1:11">
      <c r="A142" s="12"/>
      <c r="B142" s="13"/>
      <c r="C142" s="14"/>
      <c r="D142" s="15" t="s">
        <v>757</v>
      </c>
      <c r="E142" s="8"/>
      <c r="F142" s="8"/>
      <c r="G142" s="8"/>
      <c r="H142" s="8"/>
      <c r="I142" s="8" t="s">
        <v>554</v>
      </c>
      <c r="J142" s="8" t="s">
        <v>554</v>
      </c>
      <c r="K142" s="8" t="s">
        <v>554</v>
      </c>
    </row>
    <row r="143" spans="1:11">
      <c r="A143" s="12"/>
      <c r="B143" s="13"/>
      <c r="C143" s="14"/>
      <c r="D143" s="15" t="s">
        <v>758</v>
      </c>
      <c r="E143" s="8"/>
      <c r="F143" s="8"/>
      <c r="G143" s="8"/>
      <c r="H143" s="8"/>
      <c r="I143" s="8" t="s">
        <v>554</v>
      </c>
      <c r="J143" s="8" t="s">
        <v>554</v>
      </c>
      <c r="K143" s="8" t="s">
        <v>554</v>
      </c>
    </row>
    <row r="144" spans="1:11">
      <c r="A144" s="16"/>
      <c r="B144" s="17"/>
      <c r="C144" s="18"/>
      <c r="D144" s="4" t="s">
        <v>657</v>
      </c>
      <c r="E144" s="8"/>
      <c r="F144" s="8"/>
      <c r="G144" s="8"/>
      <c r="H144" s="8"/>
      <c r="I144" s="8" t="s">
        <v>554</v>
      </c>
      <c r="J144" s="8" t="s">
        <v>554</v>
      </c>
      <c r="K144" s="8" t="s">
        <v>554</v>
      </c>
    </row>
    <row r="145" spans="1:11">
      <c r="A145" s="4" t="s">
        <v>658</v>
      </c>
      <c r="B145" s="4" t="s">
        <v>659</v>
      </c>
      <c r="C145" s="4"/>
      <c r="D145" s="4"/>
      <c r="E145" s="4"/>
      <c r="F145" s="4" t="s">
        <v>660</v>
      </c>
      <c r="G145" s="4"/>
      <c r="H145" s="4"/>
      <c r="I145" s="4"/>
      <c r="J145" s="4"/>
      <c r="K145" s="4"/>
    </row>
    <row r="146" ht="63" customHeight="1" spans="1:11">
      <c r="A146" s="4"/>
      <c r="B146" s="53" t="s">
        <v>812</v>
      </c>
      <c r="C146" s="54"/>
      <c r="D146" s="54"/>
      <c r="E146" s="54"/>
      <c r="F146" s="19" t="s">
        <v>813</v>
      </c>
      <c r="G146" s="20"/>
      <c r="H146" s="20"/>
      <c r="I146" s="20"/>
      <c r="J146" s="20"/>
      <c r="K146" s="20"/>
    </row>
    <row r="147" ht="27" spans="1:11">
      <c r="A147" s="21" t="s">
        <v>761</v>
      </c>
      <c r="B147" s="4" t="s">
        <v>664</v>
      </c>
      <c r="C147" s="4" t="s">
        <v>665</v>
      </c>
      <c r="D147" s="4" t="s">
        <v>666</v>
      </c>
      <c r="E147" s="4" t="s">
        <v>667</v>
      </c>
      <c r="F147" s="4" t="s">
        <v>668</v>
      </c>
      <c r="G147" s="4" t="s">
        <v>653</v>
      </c>
      <c r="H147" s="4" t="s">
        <v>655</v>
      </c>
      <c r="I147" s="4" t="s">
        <v>669</v>
      </c>
      <c r="J147" s="4"/>
      <c r="K147" s="4"/>
    </row>
    <row r="148" ht="24" spans="1:11">
      <c r="A148" s="22"/>
      <c r="B148" s="23" t="s">
        <v>762</v>
      </c>
      <c r="C148" s="4" t="s">
        <v>671</v>
      </c>
      <c r="D148" s="5" t="s">
        <v>814</v>
      </c>
      <c r="E148" s="24" t="s">
        <v>815</v>
      </c>
      <c r="F148" s="24" t="s">
        <v>815</v>
      </c>
      <c r="G148" s="5">
        <v>13</v>
      </c>
      <c r="H148" s="5">
        <v>13</v>
      </c>
      <c r="I148" s="8"/>
      <c r="J148" s="8"/>
      <c r="K148" s="8"/>
    </row>
    <row r="149" ht="24" spans="1:11">
      <c r="A149" s="22"/>
      <c r="B149" s="26"/>
      <c r="C149" s="4"/>
      <c r="D149" s="5" t="s">
        <v>814</v>
      </c>
      <c r="E149" s="29" t="s">
        <v>816</v>
      </c>
      <c r="F149" s="29" t="s">
        <v>816</v>
      </c>
      <c r="G149" s="5">
        <v>12</v>
      </c>
      <c r="H149" s="5">
        <v>12</v>
      </c>
      <c r="I149" s="8"/>
      <c r="J149" s="8"/>
      <c r="K149" s="8"/>
    </row>
    <row r="150" ht="21" customHeight="1" spans="1:11">
      <c r="A150" s="22"/>
      <c r="B150" s="26"/>
      <c r="C150" s="4" t="s">
        <v>694</v>
      </c>
      <c r="D150" s="5" t="s">
        <v>817</v>
      </c>
      <c r="E150" s="55">
        <v>1</v>
      </c>
      <c r="F150" s="55">
        <v>1</v>
      </c>
      <c r="G150" s="5">
        <v>12</v>
      </c>
      <c r="H150" s="5">
        <v>12</v>
      </c>
      <c r="I150" s="8"/>
      <c r="J150" s="8"/>
      <c r="K150" s="8"/>
    </row>
    <row r="151" spans="1:11">
      <c r="A151" s="22"/>
      <c r="B151" s="26"/>
      <c r="C151" s="4" t="s">
        <v>725</v>
      </c>
      <c r="D151" s="5" t="s">
        <v>818</v>
      </c>
      <c r="E151" s="8" t="s">
        <v>819</v>
      </c>
      <c r="F151" s="8" t="s">
        <v>734</v>
      </c>
      <c r="G151" s="5">
        <v>13</v>
      </c>
      <c r="H151" s="5">
        <v>13</v>
      </c>
      <c r="I151" s="8"/>
      <c r="J151" s="8"/>
      <c r="K151" s="8"/>
    </row>
    <row r="152" ht="24" spans="1:11">
      <c r="A152" s="22"/>
      <c r="B152" s="22"/>
      <c r="C152" s="4" t="s">
        <v>731</v>
      </c>
      <c r="D152" s="5" t="s">
        <v>820</v>
      </c>
      <c r="E152" s="8" t="s">
        <v>736</v>
      </c>
      <c r="F152" s="7" t="s">
        <v>734</v>
      </c>
      <c r="G152" s="5">
        <v>15</v>
      </c>
      <c r="H152" s="5">
        <v>15</v>
      </c>
      <c r="I152" s="8"/>
      <c r="J152" s="8"/>
      <c r="K152" s="8"/>
    </row>
    <row r="153" ht="27" spans="1:11">
      <c r="A153" s="22"/>
      <c r="B153" s="22"/>
      <c r="C153" s="4" t="s">
        <v>739</v>
      </c>
      <c r="D153" s="5" t="s">
        <v>821</v>
      </c>
      <c r="E153" s="8" t="s">
        <v>822</v>
      </c>
      <c r="F153" s="8" t="s">
        <v>734</v>
      </c>
      <c r="G153" s="5">
        <v>15</v>
      </c>
      <c r="H153" s="5">
        <v>15</v>
      </c>
      <c r="I153" s="8"/>
      <c r="J153" s="8"/>
      <c r="K153" s="8"/>
    </row>
    <row r="154" ht="40.5" spans="1:11">
      <c r="A154" s="22"/>
      <c r="B154" s="21" t="s">
        <v>778</v>
      </c>
      <c r="C154" s="21" t="s">
        <v>779</v>
      </c>
      <c r="D154" s="5" t="s">
        <v>744</v>
      </c>
      <c r="E154" s="35">
        <v>0.95</v>
      </c>
      <c r="F154" s="35">
        <v>0.95</v>
      </c>
      <c r="G154" s="5">
        <v>10</v>
      </c>
      <c r="H154" s="5">
        <v>10</v>
      </c>
      <c r="I154" s="8"/>
      <c r="J154" s="8"/>
      <c r="K154" s="8"/>
    </row>
    <row r="155" spans="1:11">
      <c r="A155" s="4" t="s">
        <v>745</v>
      </c>
      <c r="B155" s="4"/>
      <c r="C155" s="4"/>
      <c r="D155" s="4"/>
      <c r="E155" s="4"/>
      <c r="F155" s="4"/>
      <c r="G155" s="8">
        <v>100</v>
      </c>
      <c r="H155" s="8"/>
      <c r="I155" s="8"/>
      <c r="J155" s="8"/>
      <c r="K155" s="8"/>
    </row>
    <row r="156" spans="1:11">
      <c r="A156" s="21" t="s">
        <v>746</v>
      </c>
      <c r="B156" s="34" t="s">
        <v>823</v>
      </c>
      <c r="C156" s="34"/>
      <c r="D156" s="34"/>
      <c r="E156" s="34"/>
      <c r="F156" s="34"/>
      <c r="G156" s="34"/>
      <c r="H156" s="34"/>
      <c r="I156" s="34"/>
      <c r="J156" s="34"/>
      <c r="K156" s="34"/>
    </row>
    <row r="157" spans="1:11">
      <c r="A157" s="33"/>
      <c r="B157" s="34"/>
      <c r="C157" s="34"/>
      <c r="D157" s="34"/>
      <c r="E157" s="34"/>
      <c r="F157" s="34"/>
      <c r="G157" s="34"/>
      <c r="H157" s="34"/>
      <c r="I157" s="34"/>
      <c r="J157" s="34"/>
      <c r="K157" s="34"/>
    </row>
    <row r="158" spans="1:11">
      <c r="A158" s="34" t="s">
        <v>748</v>
      </c>
      <c r="B158" s="34"/>
      <c r="C158" s="34"/>
      <c r="D158" s="34"/>
      <c r="E158" s="34"/>
      <c r="F158" s="34"/>
      <c r="G158" s="34"/>
      <c r="H158" s="34"/>
      <c r="I158" s="34"/>
      <c r="J158" s="34"/>
      <c r="K158" s="34"/>
    </row>
    <row r="159" spans="1:11">
      <c r="A159" s="38" t="s">
        <v>781</v>
      </c>
      <c r="B159" s="39"/>
      <c r="C159" s="39"/>
      <c r="D159" s="39"/>
      <c r="E159" s="39"/>
      <c r="F159" s="39"/>
      <c r="G159" s="39"/>
      <c r="H159" s="39"/>
      <c r="I159" s="39"/>
      <c r="J159" s="39"/>
      <c r="K159" s="45"/>
    </row>
    <row r="160" spans="1:11">
      <c r="A160" s="40"/>
      <c r="B160" s="41"/>
      <c r="C160" s="41"/>
      <c r="D160" s="41"/>
      <c r="E160" s="41"/>
      <c r="F160" s="41"/>
      <c r="G160" s="41"/>
      <c r="H160" s="41"/>
      <c r="I160" s="41"/>
      <c r="J160" s="41"/>
      <c r="K160" s="46"/>
    </row>
    <row r="161" spans="1:11">
      <c r="A161" s="40"/>
      <c r="B161" s="41"/>
      <c r="C161" s="41"/>
      <c r="D161" s="41"/>
      <c r="E161" s="41"/>
      <c r="F161" s="41"/>
      <c r="G161" s="41"/>
      <c r="H161" s="41"/>
      <c r="I161" s="41"/>
      <c r="J161" s="41"/>
      <c r="K161" s="46"/>
    </row>
    <row r="162" spans="1:11">
      <c r="A162" s="40"/>
      <c r="B162" s="41"/>
      <c r="C162" s="41"/>
      <c r="D162" s="41"/>
      <c r="E162" s="41"/>
      <c r="F162" s="41"/>
      <c r="G162" s="41"/>
      <c r="H162" s="41"/>
      <c r="I162" s="41"/>
      <c r="J162" s="41"/>
      <c r="K162" s="46"/>
    </row>
    <row r="163" spans="1:11">
      <c r="A163" s="40"/>
      <c r="B163" s="41"/>
      <c r="C163" s="41"/>
      <c r="D163" s="41"/>
      <c r="E163" s="41"/>
      <c r="F163" s="41"/>
      <c r="G163" s="41"/>
      <c r="H163" s="41"/>
      <c r="I163" s="41"/>
      <c r="J163" s="41"/>
      <c r="K163" s="46"/>
    </row>
    <row r="164" spans="1:11">
      <c r="A164" s="42"/>
      <c r="B164" s="43"/>
      <c r="C164" s="43"/>
      <c r="D164" s="43"/>
      <c r="E164" s="43"/>
      <c r="F164" s="43"/>
      <c r="G164" s="43"/>
      <c r="H164" s="43"/>
      <c r="I164" s="43"/>
      <c r="J164" s="43"/>
      <c r="K164" s="47"/>
    </row>
    <row r="168" ht="28.5" spans="1:11">
      <c r="A168" s="1" t="s">
        <v>750</v>
      </c>
      <c r="B168" s="1"/>
      <c r="C168" s="1"/>
      <c r="D168" s="1"/>
      <c r="E168" s="1"/>
      <c r="F168" s="1"/>
      <c r="G168" s="1"/>
      <c r="H168" s="1"/>
      <c r="I168" s="1"/>
      <c r="J168" s="1"/>
      <c r="K168" s="1"/>
    </row>
    <row r="169" ht="18.75" spans="1:11">
      <c r="A169" s="2" t="s">
        <v>640</v>
      </c>
      <c r="B169" s="2"/>
      <c r="C169" s="2"/>
      <c r="D169" s="2"/>
      <c r="E169" s="2"/>
      <c r="F169" s="2"/>
      <c r="G169" s="2"/>
      <c r="H169" s="2"/>
      <c r="I169" s="2"/>
      <c r="J169" s="2"/>
      <c r="K169" s="2"/>
    </row>
    <row r="170" ht="15" spans="1:11">
      <c r="A170" s="3" t="s">
        <v>824</v>
      </c>
      <c r="B170" s="3"/>
      <c r="C170" s="3"/>
      <c r="D170" s="3"/>
      <c r="E170" s="3"/>
      <c r="F170" s="3"/>
      <c r="G170" s="3"/>
      <c r="H170" s="3"/>
      <c r="I170" s="3"/>
      <c r="J170" s="3"/>
      <c r="K170" s="3"/>
    </row>
    <row r="171" spans="1:11">
      <c r="A171" s="4" t="s">
        <v>752</v>
      </c>
      <c r="B171" s="4"/>
      <c r="C171" s="4"/>
      <c r="D171" s="5" t="s">
        <v>825</v>
      </c>
      <c r="E171" s="6"/>
      <c r="F171" s="6"/>
      <c r="G171" s="6"/>
      <c r="H171" s="6"/>
      <c r="I171" s="6"/>
      <c r="J171" s="6"/>
      <c r="K171" s="6"/>
    </row>
    <row r="172" spans="1:11">
      <c r="A172" s="4" t="s">
        <v>644</v>
      </c>
      <c r="B172" s="4"/>
      <c r="C172" s="4"/>
      <c r="D172" s="7" t="s">
        <v>754</v>
      </c>
      <c r="E172" s="8"/>
      <c r="F172" s="4" t="s">
        <v>646</v>
      </c>
      <c r="G172" s="7" t="s">
        <v>643</v>
      </c>
      <c r="H172" s="8"/>
      <c r="I172" s="8"/>
      <c r="J172" s="8"/>
      <c r="K172" s="8"/>
    </row>
    <row r="173" ht="27" spans="1:11">
      <c r="A173" s="9" t="s">
        <v>755</v>
      </c>
      <c r="B173" s="10"/>
      <c r="C173" s="11"/>
      <c r="D173" s="4" t="s">
        <v>649</v>
      </c>
      <c r="E173" s="4" t="s">
        <v>650</v>
      </c>
      <c r="F173" s="4" t="s">
        <v>651</v>
      </c>
      <c r="G173" s="4" t="s">
        <v>652</v>
      </c>
      <c r="H173" s="4"/>
      <c r="I173" s="4" t="s">
        <v>653</v>
      </c>
      <c r="J173" s="4" t="s">
        <v>654</v>
      </c>
      <c r="K173" s="4" t="s">
        <v>655</v>
      </c>
    </row>
    <row r="174" spans="1:11">
      <c r="A174" s="12"/>
      <c r="B174" s="13"/>
      <c r="C174" s="14"/>
      <c r="D174" s="4" t="s">
        <v>656</v>
      </c>
      <c r="E174" s="8"/>
      <c r="F174" s="8">
        <v>717.88</v>
      </c>
      <c r="G174" s="8">
        <v>717.88</v>
      </c>
      <c r="H174" s="8"/>
      <c r="I174" s="8">
        <v>10</v>
      </c>
      <c r="J174" s="44">
        <f>G174/F174</f>
        <v>1</v>
      </c>
      <c r="K174" s="8">
        <v>10</v>
      </c>
    </row>
    <row r="175" spans="1:11">
      <c r="A175" s="12"/>
      <c r="B175" s="13"/>
      <c r="C175" s="14"/>
      <c r="D175" s="4" t="s">
        <v>756</v>
      </c>
      <c r="E175" s="8"/>
      <c r="F175" s="8">
        <v>188.19</v>
      </c>
      <c r="G175" s="8">
        <v>188.19</v>
      </c>
      <c r="H175" s="8"/>
      <c r="I175" s="8" t="s">
        <v>554</v>
      </c>
      <c r="J175" s="8" t="s">
        <v>554</v>
      </c>
      <c r="K175" s="8" t="s">
        <v>554</v>
      </c>
    </row>
    <row r="176" spans="1:11">
      <c r="A176" s="12"/>
      <c r="B176" s="13"/>
      <c r="C176" s="14"/>
      <c r="D176" s="15" t="s">
        <v>757</v>
      </c>
      <c r="E176" s="8"/>
      <c r="F176" s="8"/>
      <c r="G176" s="8"/>
      <c r="H176" s="8"/>
      <c r="I176" s="8" t="s">
        <v>554</v>
      </c>
      <c r="J176" s="8" t="s">
        <v>554</v>
      </c>
      <c r="K176" s="8" t="s">
        <v>554</v>
      </c>
    </row>
    <row r="177" spans="1:11">
      <c r="A177" s="12"/>
      <c r="B177" s="13"/>
      <c r="C177" s="14"/>
      <c r="D177" s="15" t="s">
        <v>758</v>
      </c>
      <c r="E177" s="8"/>
      <c r="F177" s="8"/>
      <c r="G177" s="8"/>
      <c r="H177" s="8"/>
      <c r="I177" s="8" t="s">
        <v>554</v>
      </c>
      <c r="J177" s="8" t="s">
        <v>554</v>
      </c>
      <c r="K177" s="8" t="s">
        <v>554</v>
      </c>
    </row>
    <row r="178" spans="1:11">
      <c r="A178" s="16"/>
      <c r="B178" s="17"/>
      <c r="C178" s="18"/>
      <c r="D178" s="4" t="s">
        <v>657</v>
      </c>
      <c r="E178" s="8"/>
      <c r="F178" s="8">
        <v>529.69</v>
      </c>
      <c r="G178" s="8">
        <v>529.69</v>
      </c>
      <c r="H178" s="8"/>
      <c r="I178" s="8" t="s">
        <v>554</v>
      </c>
      <c r="J178" s="8" t="s">
        <v>554</v>
      </c>
      <c r="K178" s="8" t="s">
        <v>554</v>
      </c>
    </row>
    <row r="179" spans="1:11">
      <c r="A179" s="4" t="s">
        <v>658</v>
      </c>
      <c r="B179" s="4" t="s">
        <v>659</v>
      </c>
      <c r="C179" s="4"/>
      <c r="D179" s="4"/>
      <c r="E179" s="4"/>
      <c r="F179" s="4" t="s">
        <v>660</v>
      </c>
      <c r="G179" s="4"/>
      <c r="H179" s="4"/>
      <c r="I179" s="4"/>
      <c r="J179" s="4"/>
      <c r="K179" s="4"/>
    </row>
    <row r="180" ht="59" customHeight="1" spans="1:11">
      <c r="A180" s="4"/>
      <c r="B180" s="19" t="s">
        <v>826</v>
      </c>
      <c r="C180" s="20"/>
      <c r="D180" s="20"/>
      <c r="E180" s="20"/>
      <c r="F180" s="20" t="s">
        <v>827</v>
      </c>
      <c r="G180" s="20"/>
      <c r="H180" s="20"/>
      <c r="I180" s="20"/>
      <c r="J180" s="20"/>
      <c r="K180" s="20"/>
    </row>
    <row r="181" ht="27" spans="1:11">
      <c r="A181" s="21" t="s">
        <v>761</v>
      </c>
      <c r="B181" s="4" t="s">
        <v>664</v>
      </c>
      <c r="C181" s="4" t="s">
        <v>665</v>
      </c>
      <c r="D181" s="4" t="s">
        <v>666</v>
      </c>
      <c r="E181" s="4" t="s">
        <v>667</v>
      </c>
      <c r="F181" s="4" t="s">
        <v>668</v>
      </c>
      <c r="G181" s="4" t="s">
        <v>653</v>
      </c>
      <c r="H181" s="4" t="s">
        <v>655</v>
      </c>
      <c r="I181" s="4" t="s">
        <v>669</v>
      </c>
      <c r="J181" s="4"/>
      <c r="K181" s="4"/>
    </row>
    <row r="182" spans="1:11">
      <c r="A182" s="22"/>
      <c r="B182" s="23" t="s">
        <v>762</v>
      </c>
      <c r="C182" s="4" t="s">
        <v>671</v>
      </c>
      <c r="D182" s="5" t="s">
        <v>828</v>
      </c>
      <c r="E182" s="24" t="s">
        <v>829</v>
      </c>
      <c r="F182" s="24" t="s">
        <v>829</v>
      </c>
      <c r="G182" s="5">
        <v>10</v>
      </c>
      <c r="H182" s="5">
        <v>10</v>
      </c>
      <c r="I182" s="8"/>
      <c r="J182" s="8"/>
      <c r="K182" s="8"/>
    </row>
    <row r="183" spans="1:11">
      <c r="A183" s="22"/>
      <c r="B183" s="26"/>
      <c r="C183" s="4"/>
      <c r="D183" s="5" t="s">
        <v>830</v>
      </c>
      <c r="E183" s="29" t="s">
        <v>831</v>
      </c>
      <c r="F183" s="29" t="s">
        <v>831</v>
      </c>
      <c r="G183" s="5">
        <v>10</v>
      </c>
      <c r="H183" s="5">
        <v>10</v>
      </c>
      <c r="I183" s="8"/>
      <c r="J183" s="8"/>
      <c r="K183" s="8"/>
    </row>
    <row r="184" spans="1:11">
      <c r="A184" s="22"/>
      <c r="B184" s="26"/>
      <c r="C184" s="4" t="s">
        <v>694</v>
      </c>
      <c r="D184" s="5" t="s">
        <v>832</v>
      </c>
      <c r="E184" s="27">
        <v>0.95</v>
      </c>
      <c r="F184" s="49">
        <v>1</v>
      </c>
      <c r="G184" s="5">
        <v>10</v>
      </c>
      <c r="H184" s="5">
        <v>10</v>
      </c>
      <c r="I184" s="8"/>
      <c r="J184" s="8"/>
      <c r="K184" s="8"/>
    </row>
    <row r="185" spans="1:11">
      <c r="A185" s="22"/>
      <c r="B185" s="26"/>
      <c r="C185" s="4"/>
      <c r="D185" s="5" t="s">
        <v>833</v>
      </c>
      <c r="E185" s="27">
        <v>0.85</v>
      </c>
      <c r="F185" s="56">
        <v>0.9</v>
      </c>
      <c r="G185" s="5">
        <v>10</v>
      </c>
      <c r="H185" s="5">
        <v>10</v>
      </c>
      <c r="I185" s="8"/>
      <c r="J185" s="8"/>
      <c r="K185" s="8"/>
    </row>
    <row r="186" ht="24.75" spans="1:11">
      <c r="A186" s="22"/>
      <c r="B186" s="26"/>
      <c r="C186" s="4" t="s">
        <v>725</v>
      </c>
      <c r="D186" s="5" t="s">
        <v>726</v>
      </c>
      <c r="E186" s="8" t="s">
        <v>794</v>
      </c>
      <c r="F186" s="8" t="s">
        <v>734</v>
      </c>
      <c r="G186" s="5">
        <v>10</v>
      </c>
      <c r="H186" s="5">
        <v>10</v>
      </c>
      <c r="I186" s="8"/>
      <c r="J186" s="8"/>
      <c r="K186" s="8"/>
    </row>
    <row r="187" spans="1:11">
      <c r="A187" s="22"/>
      <c r="B187" s="22"/>
      <c r="C187" s="4" t="s">
        <v>731</v>
      </c>
      <c r="D187" s="5" t="s">
        <v>834</v>
      </c>
      <c r="E187" s="24" t="s">
        <v>835</v>
      </c>
      <c r="F187" s="25" t="s">
        <v>734</v>
      </c>
      <c r="G187" s="5">
        <v>10</v>
      </c>
      <c r="H187" s="5">
        <v>10</v>
      </c>
      <c r="I187" s="8"/>
      <c r="J187" s="8"/>
      <c r="K187" s="8"/>
    </row>
    <row r="188" spans="1:11">
      <c r="A188" s="22"/>
      <c r="B188" s="22"/>
      <c r="C188" s="4"/>
      <c r="D188" s="5" t="s">
        <v>836</v>
      </c>
      <c r="E188" s="57">
        <v>0.9</v>
      </c>
      <c r="F188" s="56">
        <v>0.95</v>
      </c>
      <c r="G188" s="5">
        <v>10</v>
      </c>
      <c r="H188" s="5">
        <v>10</v>
      </c>
      <c r="I188" s="8"/>
      <c r="J188" s="8"/>
      <c r="K188" s="8"/>
    </row>
    <row r="189" ht="27" spans="1:11">
      <c r="A189" s="22"/>
      <c r="B189" s="22"/>
      <c r="C189" s="4" t="s">
        <v>739</v>
      </c>
      <c r="D189" s="34" t="s">
        <v>740</v>
      </c>
      <c r="E189" s="58" t="s">
        <v>837</v>
      </c>
      <c r="F189" s="8" t="s">
        <v>837</v>
      </c>
      <c r="G189" s="5">
        <v>10</v>
      </c>
      <c r="H189" s="5">
        <v>10</v>
      </c>
      <c r="I189" s="8"/>
      <c r="J189" s="8"/>
      <c r="K189" s="8"/>
    </row>
    <row r="190" spans="1:11">
      <c r="A190" s="22"/>
      <c r="B190" s="21" t="s">
        <v>778</v>
      </c>
      <c r="C190" s="21" t="s">
        <v>779</v>
      </c>
      <c r="D190" s="34" t="s">
        <v>779</v>
      </c>
      <c r="E190" s="35">
        <v>0.95</v>
      </c>
      <c r="F190" s="35">
        <v>0.95</v>
      </c>
      <c r="G190" s="36">
        <v>10</v>
      </c>
      <c r="H190" s="36">
        <v>10</v>
      </c>
      <c r="I190" s="8"/>
      <c r="J190" s="8"/>
      <c r="K190" s="8"/>
    </row>
    <row r="191" spans="1:11">
      <c r="A191" s="22"/>
      <c r="B191" s="22"/>
      <c r="C191" s="22"/>
      <c r="D191" s="34"/>
      <c r="E191" s="8"/>
      <c r="F191" s="8"/>
      <c r="G191" s="37"/>
      <c r="H191" s="37"/>
      <c r="I191" s="8"/>
      <c r="J191" s="8"/>
      <c r="K191" s="8"/>
    </row>
    <row r="192" spans="1:11">
      <c r="A192" s="4" t="s">
        <v>745</v>
      </c>
      <c r="B192" s="4"/>
      <c r="C192" s="4"/>
      <c r="D192" s="4"/>
      <c r="E192" s="4"/>
      <c r="F192" s="4"/>
      <c r="G192" s="8">
        <v>100</v>
      </c>
      <c r="H192" s="8"/>
      <c r="I192" s="8"/>
      <c r="J192" s="8"/>
      <c r="K192" s="8"/>
    </row>
    <row r="193" spans="1:11">
      <c r="A193" s="21" t="s">
        <v>746</v>
      </c>
      <c r="B193" s="34" t="s">
        <v>838</v>
      </c>
      <c r="C193" s="34"/>
      <c r="D193" s="34"/>
      <c r="E193" s="34"/>
      <c r="F193" s="34"/>
      <c r="G193" s="34"/>
      <c r="H193" s="34"/>
      <c r="I193" s="34"/>
      <c r="J193" s="34"/>
      <c r="K193" s="34"/>
    </row>
    <row r="194" spans="1:11">
      <c r="A194" s="33"/>
      <c r="B194" s="34"/>
      <c r="C194" s="34"/>
      <c r="D194" s="34"/>
      <c r="E194" s="34"/>
      <c r="F194" s="34"/>
      <c r="G194" s="34"/>
      <c r="H194" s="34"/>
      <c r="I194" s="34"/>
      <c r="J194" s="34"/>
      <c r="K194" s="34"/>
    </row>
    <row r="195" spans="1:11">
      <c r="A195" s="34" t="s">
        <v>748</v>
      </c>
      <c r="B195" s="34"/>
      <c r="C195" s="34"/>
      <c r="D195" s="34"/>
      <c r="E195" s="34"/>
      <c r="F195" s="34"/>
      <c r="G195" s="34"/>
      <c r="H195" s="34"/>
      <c r="I195" s="34"/>
      <c r="J195" s="34"/>
      <c r="K195" s="34"/>
    </row>
    <row r="196" spans="1:11">
      <c r="A196" s="38" t="s">
        <v>781</v>
      </c>
      <c r="B196" s="39"/>
      <c r="C196" s="39"/>
      <c r="D196" s="39"/>
      <c r="E196" s="39"/>
      <c r="F196" s="39"/>
      <c r="G196" s="39"/>
      <c r="H196" s="39"/>
      <c r="I196" s="39"/>
      <c r="J196" s="39"/>
      <c r="K196" s="45"/>
    </row>
    <row r="197" spans="1:11">
      <c r="A197" s="40"/>
      <c r="B197" s="41"/>
      <c r="C197" s="41"/>
      <c r="D197" s="41"/>
      <c r="E197" s="41"/>
      <c r="F197" s="41"/>
      <c r="G197" s="41"/>
      <c r="H197" s="41"/>
      <c r="I197" s="41"/>
      <c r="J197" s="41"/>
      <c r="K197" s="46"/>
    </row>
    <row r="198" spans="1:11">
      <c r="A198" s="40"/>
      <c r="B198" s="41"/>
      <c r="C198" s="41"/>
      <c r="D198" s="41"/>
      <c r="E198" s="41"/>
      <c r="F198" s="41"/>
      <c r="G198" s="41"/>
      <c r="H198" s="41"/>
      <c r="I198" s="41"/>
      <c r="J198" s="41"/>
      <c r="K198" s="46"/>
    </row>
    <row r="199" spans="1:11">
      <c r="A199" s="40"/>
      <c r="B199" s="41"/>
      <c r="C199" s="41"/>
      <c r="D199" s="41"/>
      <c r="E199" s="41"/>
      <c r="F199" s="41"/>
      <c r="G199" s="41"/>
      <c r="H199" s="41"/>
      <c r="I199" s="41"/>
      <c r="J199" s="41"/>
      <c r="K199" s="46"/>
    </row>
    <row r="200" spans="1:11">
      <c r="A200" s="40"/>
      <c r="B200" s="41"/>
      <c r="C200" s="41"/>
      <c r="D200" s="41"/>
      <c r="E200" s="41"/>
      <c r="F200" s="41"/>
      <c r="G200" s="41"/>
      <c r="H200" s="41"/>
      <c r="I200" s="41"/>
      <c r="J200" s="41"/>
      <c r="K200" s="46"/>
    </row>
    <row r="201" spans="1:11">
      <c r="A201" s="42"/>
      <c r="B201" s="43"/>
      <c r="C201" s="43"/>
      <c r="D201" s="43"/>
      <c r="E201" s="43"/>
      <c r="F201" s="43"/>
      <c r="G201" s="43"/>
      <c r="H201" s="43"/>
      <c r="I201" s="43"/>
      <c r="J201" s="43"/>
      <c r="K201" s="47"/>
    </row>
  </sheetData>
  <mergeCells count="25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A37:F37"/>
    <mergeCell ref="G37:K37"/>
    <mergeCell ref="A40:K40"/>
    <mergeCell ref="A50:K50"/>
    <mergeCell ref="A51:K51"/>
    <mergeCell ref="A52:K52"/>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A86:F86"/>
    <mergeCell ref="G86:K86"/>
    <mergeCell ref="A89:K89"/>
    <mergeCell ref="A99:K99"/>
    <mergeCell ref="A100:K100"/>
    <mergeCell ref="A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A120:F120"/>
    <mergeCell ref="G120:K120"/>
    <mergeCell ref="A123:K123"/>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I153:K153"/>
    <mergeCell ref="I154:K154"/>
    <mergeCell ref="A155:F155"/>
    <mergeCell ref="G155:K155"/>
    <mergeCell ref="A158:K158"/>
    <mergeCell ref="A168:K168"/>
    <mergeCell ref="A169:K169"/>
    <mergeCell ref="A170:K170"/>
    <mergeCell ref="A171:C171"/>
    <mergeCell ref="D171:K171"/>
    <mergeCell ref="A172:C172"/>
    <mergeCell ref="D172:E172"/>
    <mergeCell ref="G172:K172"/>
    <mergeCell ref="G173:H173"/>
    <mergeCell ref="G174:H174"/>
    <mergeCell ref="G175:H175"/>
    <mergeCell ref="G176:H176"/>
    <mergeCell ref="G177:H177"/>
    <mergeCell ref="G178:H178"/>
    <mergeCell ref="B179:E179"/>
    <mergeCell ref="F179:K179"/>
    <mergeCell ref="B180:E180"/>
    <mergeCell ref="F180:K180"/>
    <mergeCell ref="I181:K181"/>
    <mergeCell ref="I182:K182"/>
    <mergeCell ref="I183:K183"/>
    <mergeCell ref="I184:K184"/>
    <mergeCell ref="I185:K185"/>
    <mergeCell ref="I186:K186"/>
    <mergeCell ref="I187:K187"/>
    <mergeCell ref="I188:K188"/>
    <mergeCell ref="I189:K189"/>
    <mergeCell ref="A192:F192"/>
    <mergeCell ref="G192:K192"/>
    <mergeCell ref="A195:K195"/>
    <mergeCell ref="A12:A13"/>
    <mergeCell ref="A14:A36"/>
    <mergeCell ref="A38:A39"/>
    <mergeCell ref="A61:A62"/>
    <mergeCell ref="A63:A85"/>
    <mergeCell ref="A87:A88"/>
    <mergeCell ref="A110:A111"/>
    <mergeCell ref="A112:A119"/>
    <mergeCell ref="A121:A122"/>
    <mergeCell ref="A145:A146"/>
    <mergeCell ref="A147:A154"/>
    <mergeCell ref="A156:A157"/>
    <mergeCell ref="A179:A180"/>
    <mergeCell ref="A181:A191"/>
    <mergeCell ref="A193:A194"/>
    <mergeCell ref="B15:B30"/>
    <mergeCell ref="B31:B34"/>
    <mergeCell ref="B35:B36"/>
    <mergeCell ref="B64:B80"/>
    <mergeCell ref="B81:B83"/>
    <mergeCell ref="B84:B85"/>
    <mergeCell ref="B113:B115"/>
    <mergeCell ref="B116:B117"/>
    <mergeCell ref="B118:B119"/>
    <mergeCell ref="B148:B151"/>
    <mergeCell ref="B152:B153"/>
    <mergeCell ref="B182:B186"/>
    <mergeCell ref="B187:B189"/>
    <mergeCell ref="B190:B191"/>
    <mergeCell ref="C15:C16"/>
    <mergeCell ref="C17:C28"/>
    <mergeCell ref="C31:C33"/>
    <mergeCell ref="C35:C36"/>
    <mergeCell ref="C64:C70"/>
    <mergeCell ref="C71:C78"/>
    <mergeCell ref="C81:C82"/>
    <mergeCell ref="C84:C85"/>
    <mergeCell ref="C118:C119"/>
    <mergeCell ref="C148:C149"/>
    <mergeCell ref="C182:C183"/>
    <mergeCell ref="C184:C185"/>
    <mergeCell ref="C187:C188"/>
    <mergeCell ref="C190:C191"/>
    <mergeCell ref="D35:D36"/>
    <mergeCell ref="D84:D85"/>
    <mergeCell ref="D118:D119"/>
    <mergeCell ref="D190:D191"/>
    <mergeCell ref="E35:E36"/>
    <mergeCell ref="E84:E85"/>
    <mergeCell ref="E118:E119"/>
    <mergeCell ref="E190:E191"/>
    <mergeCell ref="F35:F36"/>
    <mergeCell ref="F84:F85"/>
    <mergeCell ref="F118:F119"/>
    <mergeCell ref="F190:F191"/>
    <mergeCell ref="G35:G36"/>
    <mergeCell ref="G84:G85"/>
    <mergeCell ref="G118:G119"/>
    <mergeCell ref="G190:G191"/>
    <mergeCell ref="H35:H36"/>
    <mergeCell ref="H84:H85"/>
    <mergeCell ref="H118:H119"/>
    <mergeCell ref="H190:H191"/>
    <mergeCell ref="A6:C11"/>
    <mergeCell ref="I35:K36"/>
    <mergeCell ref="B38:K39"/>
    <mergeCell ref="A41:K46"/>
    <mergeCell ref="A55:C60"/>
    <mergeCell ref="I84:K85"/>
    <mergeCell ref="B87:K88"/>
    <mergeCell ref="A90:K95"/>
    <mergeCell ref="A104:C109"/>
    <mergeCell ref="I118:K119"/>
    <mergeCell ref="B121:K122"/>
    <mergeCell ref="A124:K129"/>
    <mergeCell ref="A139:C144"/>
    <mergeCell ref="B156:K157"/>
    <mergeCell ref="A159:K164"/>
    <mergeCell ref="A173:C178"/>
    <mergeCell ref="I190:K191"/>
    <mergeCell ref="B193:K194"/>
    <mergeCell ref="A196:K20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selection activeCell="E1" sqref="E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2" t="s">
        <v>126</v>
      </c>
    </row>
    <row r="2" spans="12:12">
      <c r="L2" s="140" t="s">
        <v>127</v>
      </c>
    </row>
    <row r="3" spans="1:12">
      <c r="A3" s="140" t="s">
        <v>2</v>
      </c>
      <c r="L3" s="140" t="s">
        <v>3</v>
      </c>
    </row>
    <row r="4" ht="19.5" customHeight="1" spans="1:12">
      <c r="A4" s="141" t="s">
        <v>6</v>
      </c>
      <c r="B4" s="141"/>
      <c r="C4" s="141"/>
      <c r="D4" s="141"/>
      <c r="E4" s="147" t="s">
        <v>104</v>
      </c>
      <c r="F4" s="147" t="s">
        <v>128</v>
      </c>
      <c r="G4" s="147" t="s">
        <v>129</v>
      </c>
      <c r="H4" s="147" t="s">
        <v>130</v>
      </c>
      <c r="I4" s="147"/>
      <c r="J4" s="147" t="s">
        <v>131</v>
      </c>
      <c r="K4" s="147" t="s">
        <v>132</v>
      </c>
      <c r="L4" s="147" t="s">
        <v>133</v>
      </c>
    </row>
    <row r="5" ht="19.5" customHeight="1" spans="1:12">
      <c r="A5" s="147" t="s">
        <v>134</v>
      </c>
      <c r="B5" s="147"/>
      <c r="C5" s="147"/>
      <c r="D5" s="141" t="s">
        <v>135</v>
      </c>
      <c r="E5" s="147"/>
      <c r="F5" s="147"/>
      <c r="G5" s="147"/>
      <c r="H5" s="147" t="s">
        <v>136</v>
      </c>
      <c r="I5" s="147" t="s">
        <v>137</v>
      </c>
      <c r="J5" s="147"/>
      <c r="K5" s="147"/>
      <c r="L5" s="147" t="s">
        <v>136</v>
      </c>
    </row>
    <row r="6" ht="19.5" customHeight="1" spans="1:12">
      <c r="A6" s="147"/>
      <c r="B6" s="147"/>
      <c r="C6" s="147"/>
      <c r="D6" s="141"/>
      <c r="E6" s="147"/>
      <c r="F6" s="147"/>
      <c r="G6" s="147"/>
      <c r="H6" s="147"/>
      <c r="I6" s="147"/>
      <c r="J6" s="147"/>
      <c r="K6" s="147"/>
      <c r="L6" s="147"/>
    </row>
    <row r="7" ht="19.5" customHeight="1" spans="1:12">
      <c r="A7" s="147"/>
      <c r="B7" s="147"/>
      <c r="C7" s="147"/>
      <c r="D7" s="141"/>
      <c r="E7" s="147"/>
      <c r="F7" s="147"/>
      <c r="G7" s="147"/>
      <c r="H7" s="147"/>
      <c r="I7" s="147"/>
      <c r="J7" s="147"/>
      <c r="K7" s="147"/>
      <c r="L7" s="147"/>
    </row>
    <row r="8" ht="19.5" customHeight="1" spans="1:12">
      <c r="A8" s="141" t="s">
        <v>138</v>
      </c>
      <c r="B8" s="141" t="s">
        <v>139</v>
      </c>
      <c r="C8" s="141" t="s">
        <v>140</v>
      </c>
      <c r="D8" s="141" t="s">
        <v>10</v>
      </c>
      <c r="E8" s="147" t="s">
        <v>11</v>
      </c>
      <c r="F8" s="147" t="s">
        <v>12</v>
      </c>
      <c r="G8" s="147" t="s">
        <v>22</v>
      </c>
      <c r="H8" s="147" t="s">
        <v>26</v>
      </c>
      <c r="I8" s="147" t="s">
        <v>30</v>
      </c>
      <c r="J8" s="147" t="s">
        <v>35</v>
      </c>
      <c r="K8" s="147" t="s">
        <v>39</v>
      </c>
      <c r="L8" s="147" t="s">
        <v>43</v>
      </c>
    </row>
    <row r="9" ht="19.5" customHeight="1" spans="1:12">
      <c r="A9" s="141"/>
      <c r="B9" s="141"/>
      <c r="C9" s="141"/>
      <c r="D9" s="141" t="s">
        <v>141</v>
      </c>
      <c r="E9" s="144" t="s">
        <v>106</v>
      </c>
      <c r="F9" s="144" t="s">
        <v>14</v>
      </c>
      <c r="G9" s="144"/>
      <c r="H9" s="144" t="s">
        <v>31</v>
      </c>
      <c r="I9" s="144"/>
      <c r="J9" s="144"/>
      <c r="K9" s="144"/>
      <c r="L9" s="144" t="s">
        <v>44</v>
      </c>
    </row>
    <row r="10" ht="19.5" customHeight="1" spans="1:12">
      <c r="A10" s="153" t="s">
        <v>142</v>
      </c>
      <c r="B10" s="153"/>
      <c r="C10" s="153"/>
      <c r="D10" s="153" t="s">
        <v>143</v>
      </c>
      <c r="E10" s="144" t="s">
        <v>17</v>
      </c>
      <c r="F10" s="144" t="s">
        <v>17</v>
      </c>
      <c r="G10" s="144"/>
      <c r="H10" s="144"/>
      <c r="I10" s="144"/>
      <c r="J10" s="144"/>
      <c r="K10" s="144"/>
      <c r="L10" s="144"/>
    </row>
    <row r="11" ht="19.5" customHeight="1" spans="1:12">
      <c r="A11" s="153" t="s">
        <v>144</v>
      </c>
      <c r="B11" s="153"/>
      <c r="C11" s="153"/>
      <c r="D11" s="153" t="s">
        <v>145</v>
      </c>
      <c r="E11" s="144" t="s">
        <v>146</v>
      </c>
      <c r="F11" s="144" t="s">
        <v>146</v>
      </c>
      <c r="G11" s="144"/>
      <c r="H11" s="144"/>
      <c r="I11" s="144"/>
      <c r="J11" s="144"/>
      <c r="K11" s="144"/>
      <c r="L11" s="144"/>
    </row>
    <row r="12" ht="19.5" customHeight="1" spans="1:12">
      <c r="A12" s="153" t="s">
        <v>147</v>
      </c>
      <c r="B12" s="153"/>
      <c r="C12" s="153"/>
      <c r="D12" s="153" t="s">
        <v>148</v>
      </c>
      <c r="E12" s="144" t="s">
        <v>146</v>
      </c>
      <c r="F12" s="144" t="s">
        <v>146</v>
      </c>
      <c r="G12" s="144"/>
      <c r="H12" s="144"/>
      <c r="I12" s="144"/>
      <c r="J12" s="144"/>
      <c r="K12" s="144"/>
      <c r="L12" s="144"/>
    </row>
    <row r="13" ht="19.5" customHeight="1" spans="1:12">
      <c r="A13" s="153" t="s">
        <v>149</v>
      </c>
      <c r="B13" s="153"/>
      <c r="C13" s="153"/>
      <c r="D13" s="153" t="s">
        <v>150</v>
      </c>
      <c r="E13" s="144" t="s">
        <v>151</v>
      </c>
      <c r="F13" s="144" t="s">
        <v>151</v>
      </c>
      <c r="G13" s="144"/>
      <c r="H13" s="144"/>
      <c r="I13" s="144"/>
      <c r="J13" s="144"/>
      <c r="K13" s="144"/>
      <c r="L13" s="144"/>
    </row>
    <row r="14" ht="19.5" customHeight="1" spans="1:12">
      <c r="A14" s="153" t="s">
        <v>152</v>
      </c>
      <c r="B14" s="153"/>
      <c r="C14" s="153"/>
      <c r="D14" s="153" t="s">
        <v>150</v>
      </c>
      <c r="E14" s="144" t="s">
        <v>151</v>
      </c>
      <c r="F14" s="144" t="s">
        <v>151</v>
      </c>
      <c r="G14" s="144"/>
      <c r="H14" s="144"/>
      <c r="I14" s="144"/>
      <c r="J14" s="144"/>
      <c r="K14" s="144"/>
      <c r="L14" s="144"/>
    </row>
    <row r="15" ht="19.5" customHeight="1" spans="1:12">
      <c r="A15" s="153" t="s">
        <v>153</v>
      </c>
      <c r="B15" s="153"/>
      <c r="C15" s="153"/>
      <c r="D15" s="153" t="s">
        <v>154</v>
      </c>
      <c r="E15" s="144" t="s">
        <v>47</v>
      </c>
      <c r="F15" s="144" t="s">
        <v>47</v>
      </c>
      <c r="G15" s="144"/>
      <c r="H15" s="144"/>
      <c r="I15" s="144"/>
      <c r="J15" s="144"/>
      <c r="K15" s="144"/>
      <c r="L15" s="144"/>
    </row>
    <row r="16" ht="19.5" customHeight="1" spans="1:12">
      <c r="A16" s="153" t="s">
        <v>155</v>
      </c>
      <c r="B16" s="153"/>
      <c r="C16" s="153"/>
      <c r="D16" s="153" t="s">
        <v>156</v>
      </c>
      <c r="E16" s="144" t="s">
        <v>47</v>
      </c>
      <c r="F16" s="144" t="s">
        <v>47</v>
      </c>
      <c r="G16" s="144"/>
      <c r="H16" s="144"/>
      <c r="I16" s="144"/>
      <c r="J16" s="144"/>
      <c r="K16" s="144"/>
      <c r="L16" s="144"/>
    </row>
    <row r="17" ht="19.5" customHeight="1" spans="1:12">
      <c r="A17" s="153" t="s">
        <v>157</v>
      </c>
      <c r="B17" s="153"/>
      <c r="C17" s="153"/>
      <c r="D17" s="153" t="s">
        <v>158</v>
      </c>
      <c r="E17" s="144" t="s">
        <v>159</v>
      </c>
      <c r="F17" s="144" t="s">
        <v>159</v>
      </c>
      <c r="G17" s="144"/>
      <c r="H17" s="144"/>
      <c r="I17" s="144"/>
      <c r="J17" s="144"/>
      <c r="K17" s="144"/>
      <c r="L17" s="144"/>
    </row>
    <row r="18" ht="19.5" customHeight="1" spans="1:12">
      <c r="A18" s="153" t="s">
        <v>160</v>
      </c>
      <c r="B18" s="153"/>
      <c r="C18" s="153"/>
      <c r="D18" s="153" t="s">
        <v>161</v>
      </c>
      <c r="E18" s="144" t="s">
        <v>162</v>
      </c>
      <c r="F18" s="144" t="s">
        <v>162</v>
      </c>
      <c r="G18" s="144"/>
      <c r="H18" s="144"/>
      <c r="I18" s="144"/>
      <c r="J18" s="144"/>
      <c r="K18" s="144"/>
      <c r="L18" s="144"/>
    </row>
    <row r="19" ht="19.5" customHeight="1" spans="1:12">
      <c r="A19" s="153" t="s">
        <v>163</v>
      </c>
      <c r="B19" s="153"/>
      <c r="C19" s="153"/>
      <c r="D19" s="153" t="s">
        <v>164</v>
      </c>
      <c r="E19" s="144" t="s">
        <v>165</v>
      </c>
      <c r="F19" s="144" t="s">
        <v>165</v>
      </c>
      <c r="G19" s="144"/>
      <c r="H19" s="144"/>
      <c r="I19" s="144"/>
      <c r="J19" s="144"/>
      <c r="K19" s="144"/>
      <c r="L19" s="144"/>
    </row>
    <row r="20" ht="19.5" customHeight="1" spans="1:12">
      <c r="A20" s="153" t="s">
        <v>166</v>
      </c>
      <c r="B20" s="153"/>
      <c r="C20" s="153"/>
      <c r="D20" s="153" t="s">
        <v>167</v>
      </c>
      <c r="E20" s="144" t="s">
        <v>168</v>
      </c>
      <c r="F20" s="144" t="s">
        <v>169</v>
      </c>
      <c r="G20" s="144"/>
      <c r="H20" s="144" t="s">
        <v>31</v>
      </c>
      <c r="I20" s="144"/>
      <c r="J20" s="144"/>
      <c r="K20" s="144"/>
      <c r="L20" s="144" t="s">
        <v>44</v>
      </c>
    </row>
    <row r="21" ht="19.5" customHeight="1" spans="1:12">
      <c r="A21" s="153" t="s">
        <v>170</v>
      </c>
      <c r="B21" s="153"/>
      <c r="C21" s="153"/>
      <c r="D21" s="153" t="s">
        <v>171</v>
      </c>
      <c r="E21" s="144" t="s">
        <v>172</v>
      </c>
      <c r="F21" s="144" t="s">
        <v>173</v>
      </c>
      <c r="G21" s="144"/>
      <c r="H21" s="144" t="s">
        <v>31</v>
      </c>
      <c r="I21" s="144"/>
      <c r="J21" s="144"/>
      <c r="K21" s="144"/>
      <c r="L21" s="144" t="s">
        <v>44</v>
      </c>
    </row>
    <row r="22" ht="19.5" customHeight="1" spans="1:12">
      <c r="A22" s="153" t="s">
        <v>174</v>
      </c>
      <c r="B22" s="153"/>
      <c r="C22" s="153"/>
      <c r="D22" s="153" t="s">
        <v>175</v>
      </c>
      <c r="E22" s="144" t="s">
        <v>176</v>
      </c>
      <c r="F22" s="144" t="s">
        <v>177</v>
      </c>
      <c r="G22" s="144"/>
      <c r="H22" s="144" t="s">
        <v>31</v>
      </c>
      <c r="I22" s="144"/>
      <c r="J22" s="144"/>
      <c r="K22" s="144"/>
      <c r="L22" s="144" t="s">
        <v>44</v>
      </c>
    </row>
    <row r="23" ht="19.5" customHeight="1" spans="1:12">
      <c r="A23" s="153" t="s">
        <v>178</v>
      </c>
      <c r="B23" s="153"/>
      <c r="C23" s="153"/>
      <c r="D23" s="153" t="s">
        <v>179</v>
      </c>
      <c r="E23" s="144" t="s">
        <v>180</v>
      </c>
      <c r="F23" s="144" t="s">
        <v>180</v>
      </c>
      <c r="G23" s="144"/>
      <c r="H23" s="144"/>
      <c r="I23" s="144"/>
      <c r="J23" s="144"/>
      <c r="K23" s="144"/>
      <c r="L23" s="144"/>
    </row>
    <row r="24" ht="19.5" customHeight="1" spans="1:12">
      <c r="A24" s="153" t="s">
        <v>181</v>
      </c>
      <c r="B24" s="153"/>
      <c r="C24" s="153"/>
      <c r="D24" s="153" t="s">
        <v>182</v>
      </c>
      <c r="E24" s="144" t="s">
        <v>183</v>
      </c>
      <c r="F24" s="144" t="s">
        <v>183</v>
      </c>
      <c r="G24" s="144"/>
      <c r="H24" s="144"/>
      <c r="I24" s="144"/>
      <c r="J24" s="144"/>
      <c r="K24" s="144"/>
      <c r="L24" s="144"/>
    </row>
    <row r="25" ht="19.5" customHeight="1" spans="1:12">
      <c r="A25" s="153" t="s">
        <v>184</v>
      </c>
      <c r="B25" s="153"/>
      <c r="C25" s="153"/>
      <c r="D25" s="153" t="s">
        <v>185</v>
      </c>
      <c r="E25" s="144" t="s">
        <v>186</v>
      </c>
      <c r="F25" s="144" t="s">
        <v>186</v>
      </c>
      <c r="G25" s="144"/>
      <c r="H25" s="144"/>
      <c r="I25" s="144"/>
      <c r="J25" s="144"/>
      <c r="K25" s="144"/>
      <c r="L25" s="144"/>
    </row>
    <row r="26" ht="19.5" customHeight="1" spans="1:12">
      <c r="A26" s="153" t="s">
        <v>187</v>
      </c>
      <c r="B26" s="153"/>
      <c r="C26" s="153"/>
      <c r="D26" s="153" t="s">
        <v>188</v>
      </c>
      <c r="E26" s="144" t="s">
        <v>189</v>
      </c>
      <c r="F26" s="144" t="s">
        <v>189</v>
      </c>
      <c r="G26" s="144"/>
      <c r="H26" s="144"/>
      <c r="I26" s="144"/>
      <c r="J26" s="144"/>
      <c r="K26" s="144"/>
      <c r="L26" s="144"/>
    </row>
    <row r="27" ht="19.5" customHeight="1" spans="1:12">
      <c r="A27" s="153" t="s">
        <v>190</v>
      </c>
      <c r="B27" s="153"/>
      <c r="C27" s="153"/>
      <c r="D27" s="153" t="s">
        <v>191</v>
      </c>
      <c r="E27" s="144" t="s">
        <v>189</v>
      </c>
      <c r="F27" s="144" t="s">
        <v>189</v>
      </c>
      <c r="G27" s="144"/>
      <c r="H27" s="144"/>
      <c r="I27" s="144"/>
      <c r="J27" s="144"/>
      <c r="K27" s="144"/>
      <c r="L27" s="144"/>
    </row>
    <row r="28" ht="19.5" customHeight="1" spans="1:12">
      <c r="A28" s="153" t="s">
        <v>192</v>
      </c>
      <c r="B28" s="153"/>
      <c r="C28" s="153"/>
      <c r="D28" s="153" t="s">
        <v>193</v>
      </c>
      <c r="E28" s="144" t="s">
        <v>194</v>
      </c>
      <c r="F28" s="144" t="s">
        <v>194</v>
      </c>
      <c r="G28" s="144"/>
      <c r="H28" s="144"/>
      <c r="I28" s="144"/>
      <c r="J28" s="144"/>
      <c r="K28" s="144"/>
      <c r="L28" s="144"/>
    </row>
    <row r="29" ht="19.5" customHeight="1" spans="1:12">
      <c r="A29" s="153" t="s">
        <v>195</v>
      </c>
      <c r="B29" s="153"/>
      <c r="C29" s="153"/>
      <c r="D29" s="153" t="s">
        <v>196</v>
      </c>
      <c r="E29" s="144" t="s">
        <v>197</v>
      </c>
      <c r="F29" s="144" t="s">
        <v>197</v>
      </c>
      <c r="G29" s="144"/>
      <c r="H29" s="144"/>
      <c r="I29" s="144"/>
      <c r="J29" s="144"/>
      <c r="K29" s="144"/>
      <c r="L29" s="144"/>
    </row>
    <row r="30" ht="19.5" customHeight="1" spans="1:12">
      <c r="A30" s="153" t="s">
        <v>198</v>
      </c>
      <c r="B30" s="153"/>
      <c r="C30" s="153"/>
      <c r="D30" s="153" t="s">
        <v>199</v>
      </c>
      <c r="E30" s="144" t="s">
        <v>200</v>
      </c>
      <c r="F30" s="144" t="s">
        <v>200</v>
      </c>
      <c r="G30" s="144"/>
      <c r="H30" s="144"/>
      <c r="I30" s="144"/>
      <c r="J30" s="144"/>
      <c r="K30" s="144"/>
      <c r="L30" s="144"/>
    </row>
    <row r="31" ht="19.5" customHeight="1" spans="1:12">
      <c r="A31" s="153" t="s">
        <v>201</v>
      </c>
      <c r="B31" s="153"/>
      <c r="C31" s="153"/>
      <c r="D31" s="153" t="s">
        <v>202</v>
      </c>
      <c r="E31" s="144" t="s">
        <v>82</v>
      </c>
      <c r="F31" s="144" t="s">
        <v>82</v>
      </c>
      <c r="G31" s="144"/>
      <c r="H31" s="144"/>
      <c r="I31" s="144"/>
      <c r="J31" s="144"/>
      <c r="K31" s="144"/>
      <c r="L31" s="144"/>
    </row>
    <row r="32" ht="19.5" customHeight="1" spans="1:12">
      <c r="A32" s="153" t="s">
        <v>203</v>
      </c>
      <c r="B32" s="153"/>
      <c r="C32" s="153"/>
      <c r="D32" s="153" t="s">
        <v>204</v>
      </c>
      <c r="E32" s="144" t="s">
        <v>82</v>
      </c>
      <c r="F32" s="144" t="s">
        <v>82</v>
      </c>
      <c r="G32" s="144"/>
      <c r="H32" s="144"/>
      <c r="I32" s="144"/>
      <c r="J32" s="144"/>
      <c r="K32" s="144"/>
      <c r="L32" s="144"/>
    </row>
    <row r="33" ht="19.5" customHeight="1" spans="1:12">
      <c r="A33" s="153" t="s">
        <v>205</v>
      </c>
      <c r="B33" s="153"/>
      <c r="C33" s="153"/>
      <c r="D33" s="153" t="s">
        <v>206</v>
      </c>
      <c r="E33" s="144" t="s">
        <v>82</v>
      </c>
      <c r="F33" s="144" t="s">
        <v>82</v>
      </c>
      <c r="G33" s="144"/>
      <c r="H33" s="144"/>
      <c r="I33" s="144"/>
      <c r="J33" s="144"/>
      <c r="K33" s="144"/>
      <c r="L33" s="144"/>
    </row>
    <row r="34" ht="19.5" customHeight="1" spans="1:12">
      <c r="A34" s="153" t="s">
        <v>207</v>
      </c>
      <c r="B34" s="153"/>
      <c r="C34" s="153"/>
      <c r="D34" s="153"/>
      <c r="E34" s="153"/>
      <c r="F34" s="153"/>
      <c r="G34" s="153"/>
      <c r="H34" s="153"/>
      <c r="I34" s="153"/>
      <c r="J34" s="153"/>
      <c r="K34" s="153"/>
      <c r="L34" s="153"/>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selection activeCell="E2" sqref="E2"/>
    </sheetView>
  </sheetViews>
  <sheetFormatPr defaultColWidth="9" defaultRowHeight="13.5"/>
  <cols>
    <col min="1" max="3" width="3.25" customWidth="1"/>
    <col min="4" max="4" width="36.875" customWidth="1"/>
    <col min="5" max="10" width="18.75" customWidth="1"/>
  </cols>
  <sheetData>
    <row r="1" ht="27" spans="6:6">
      <c r="F1" s="152" t="s">
        <v>208</v>
      </c>
    </row>
    <row r="2" spans="10:10">
      <c r="J2" s="140" t="s">
        <v>209</v>
      </c>
    </row>
    <row r="3" spans="1:10">
      <c r="A3" s="140" t="s">
        <v>2</v>
      </c>
      <c r="J3" s="140" t="s">
        <v>3</v>
      </c>
    </row>
    <row r="4" ht="19.5" customHeight="1" spans="1:10">
      <c r="A4" s="141" t="s">
        <v>6</v>
      </c>
      <c r="B4" s="141"/>
      <c r="C4" s="141"/>
      <c r="D4" s="141"/>
      <c r="E4" s="147" t="s">
        <v>107</v>
      </c>
      <c r="F4" s="147" t="s">
        <v>210</v>
      </c>
      <c r="G4" s="147" t="s">
        <v>211</v>
      </c>
      <c r="H4" s="147" t="s">
        <v>212</v>
      </c>
      <c r="I4" s="147" t="s">
        <v>213</v>
      </c>
      <c r="J4" s="147" t="s">
        <v>214</v>
      </c>
    </row>
    <row r="5" ht="19.5" customHeight="1" spans="1:10">
      <c r="A5" s="147" t="s">
        <v>134</v>
      </c>
      <c r="B5" s="147"/>
      <c r="C5" s="147"/>
      <c r="D5" s="141" t="s">
        <v>135</v>
      </c>
      <c r="E5" s="147"/>
      <c r="F5" s="147"/>
      <c r="G5" s="147"/>
      <c r="H5" s="147"/>
      <c r="I5" s="147"/>
      <c r="J5" s="147"/>
    </row>
    <row r="6" ht="19.5" customHeight="1" spans="1:10">
      <c r="A6" s="147"/>
      <c r="B6" s="147"/>
      <c r="C6" s="147"/>
      <c r="D6" s="141"/>
      <c r="E6" s="147"/>
      <c r="F6" s="147"/>
      <c r="G6" s="147"/>
      <c r="H6" s="147"/>
      <c r="I6" s="147"/>
      <c r="J6" s="147"/>
    </row>
    <row r="7" ht="19.5" customHeight="1" spans="1:10">
      <c r="A7" s="147"/>
      <c r="B7" s="147"/>
      <c r="C7" s="147"/>
      <c r="D7" s="141"/>
      <c r="E7" s="147"/>
      <c r="F7" s="147"/>
      <c r="G7" s="147"/>
      <c r="H7" s="147"/>
      <c r="I7" s="147"/>
      <c r="J7" s="147"/>
    </row>
    <row r="8" ht="19.5" customHeight="1" spans="1:10">
      <c r="A8" s="141" t="s">
        <v>138</v>
      </c>
      <c r="B8" s="141" t="s">
        <v>139</v>
      </c>
      <c r="C8" s="141" t="s">
        <v>140</v>
      </c>
      <c r="D8" s="141" t="s">
        <v>10</v>
      </c>
      <c r="E8" s="147" t="s">
        <v>11</v>
      </c>
      <c r="F8" s="147" t="s">
        <v>12</v>
      </c>
      <c r="G8" s="147" t="s">
        <v>22</v>
      </c>
      <c r="H8" s="147" t="s">
        <v>26</v>
      </c>
      <c r="I8" s="147" t="s">
        <v>30</v>
      </c>
      <c r="J8" s="147" t="s">
        <v>35</v>
      </c>
    </row>
    <row r="9" ht="19.5" customHeight="1" spans="1:10">
      <c r="A9" s="141"/>
      <c r="B9" s="141"/>
      <c r="C9" s="141"/>
      <c r="D9" s="141" t="s">
        <v>141</v>
      </c>
      <c r="E9" s="144" t="s">
        <v>109</v>
      </c>
      <c r="F9" s="157">
        <v>2224.34</v>
      </c>
      <c r="G9" s="144">
        <v>873.51</v>
      </c>
      <c r="H9" s="144"/>
      <c r="I9" s="144"/>
      <c r="J9" s="144"/>
    </row>
    <row r="10" ht="19.5" customHeight="1" spans="1:10">
      <c r="A10" s="153" t="s">
        <v>142</v>
      </c>
      <c r="B10" s="153"/>
      <c r="C10" s="153"/>
      <c r="D10" s="153" t="s">
        <v>143</v>
      </c>
      <c r="E10" s="144" t="s">
        <v>17</v>
      </c>
      <c r="F10" s="144"/>
      <c r="G10" s="144" t="s">
        <v>17</v>
      </c>
      <c r="H10" s="144"/>
      <c r="I10" s="144"/>
      <c r="J10" s="144"/>
    </row>
    <row r="11" ht="19.5" customHeight="1" spans="1:10">
      <c r="A11" s="153" t="s">
        <v>144</v>
      </c>
      <c r="B11" s="153"/>
      <c r="C11" s="153"/>
      <c r="D11" s="153" t="s">
        <v>145</v>
      </c>
      <c r="E11" s="144" t="s">
        <v>146</v>
      </c>
      <c r="F11" s="144"/>
      <c r="G11" s="144" t="s">
        <v>146</v>
      </c>
      <c r="H11" s="144"/>
      <c r="I11" s="144"/>
      <c r="J11" s="144"/>
    </row>
    <row r="12" ht="19.5" customHeight="1" spans="1:10">
      <c r="A12" s="153" t="s">
        <v>147</v>
      </c>
      <c r="B12" s="153"/>
      <c r="C12" s="153"/>
      <c r="D12" s="153" t="s">
        <v>148</v>
      </c>
      <c r="E12" s="144" t="s">
        <v>146</v>
      </c>
      <c r="F12" s="144"/>
      <c r="G12" s="144" t="s">
        <v>146</v>
      </c>
      <c r="H12" s="144"/>
      <c r="I12" s="144"/>
      <c r="J12" s="144"/>
    </row>
    <row r="13" ht="19.5" customHeight="1" spans="1:10">
      <c r="A13" s="153" t="s">
        <v>149</v>
      </c>
      <c r="B13" s="153"/>
      <c r="C13" s="153"/>
      <c r="D13" s="153" t="s">
        <v>150</v>
      </c>
      <c r="E13" s="144" t="s">
        <v>151</v>
      </c>
      <c r="F13" s="144"/>
      <c r="G13" s="144" t="s">
        <v>151</v>
      </c>
      <c r="H13" s="144"/>
      <c r="I13" s="144"/>
      <c r="J13" s="144"/>
    </row>
    <row r="14" ht="19.5" customHeight="1" spans="1:10">
      <c r="A14" s="153" t="s">
        <v>152</v>
      </c>
      <c r="B14" s="153"/>
      <c r="C14" s="153"/>
      <c r="D14" s="153" t="s">
        <v>150</v>
      </c>
      <c r="E14" s="144" t="s">
        <v>151</v>
      </c>
      <c r="F14" s="144"/>
      <c r="G14" s="144" t="s">
        <v>151</v>
      </c>
      <c r="H14" s="144"/>
      <c r="I14" s="144"/>
      <c r="J14" s="144"/>
    </row>
    <row r="15" ht="19.5" customHeight="1" spans="1:10">
      <c r="A15" s="153" t="s">
        <v>153</v>
      </c>
      <c r="B15" s="153"/>
      <c r="C15" s="153"/>
      <c r="D15" s="153" t="s">
        <v>154</v>
      </c>
      <c r="E15" s="144" t="s">
        <v>47</v>
      </c>
      <c r="F15" s="144" t="s">
        <v>47</v>
      </c>
      <c r="G15" s="144"/>
      <c r="H15" s="144"/>
      <c r="I15" s="144"/>
      <c r="J15" s="144"/>
    </row>
    <row r="16" ht="19.5" customHeight="1" spans="1:10">
      <c r="A16" s="153" t="s">
        <v>155</v>
      </c>
      <c r="B16" s="153"/>
      <c r="C16" s="153"/>
      <c r="D16" s="153" t="s">
        <v>156</v>
      </c>
      <c r="E16" s="144" t="s">
        <v>47</v>
      </c>
      <c r="F16" s="144" t="s">
        <v>47</v>
      </c>
      <c r="G16" s="144"/>
      <c r="H16" s="144"/>
      <c r="I16" s="144"/>
      <c r="J16" s="144"/>
    </row>
    <row r="17" ht="19.5" customHeight="1" spans="1:10">
      <c r="A17" s="153" t="s">
        <v>157</v>
      </c>
      <c r="B17" s="153"/>
      <c r="C17" s="153"/>
      <c r="D17" s="153" t="s">
        <v>158</v>
      </c>
      <c r="E17" s="144" t="s">
        <v>159</v>
      </c>
      <c r="F17" s="144" t="s">
        <v>159</v>
      </c>
      <c r="G17" s="144"/>
      <c r="H17" s="144"/>
      <c r="I17" s="144"/>
      <c r="J17" s="144"/>
    </row>
    <row r="18" ht="19.5" customHeight="1" spans="1:10">
      <c r="A18" s="153" t="s">
        <v>160</v>
      </c>
      <c r="B18" s="153"/>
      <c r="C18" s="153"/>
      <c r="D18" s="153" t="s">
        <v>161</v>
      </c>
      <c r="E18" s="144" t="s">
        <v>162</v>
      </c>
      <c r="F18" s="144" t="s">
        <v>162</v>
      </c>
      <c r="G18" s="144"/>
      <c r="H18" s="144"/>
      <c r="I18" s="144"/>
      <c r="J18" s="144"/>
    </row>
    <row r="19" ht="19.5" customHeight="1" spans="1:10">
      <c r="A19" s="153" t="s">
        <v>163</v>
      </c>
      <c r="B19" s="153"/>
      <c r="C19" s="153"/>
      <c r="D19" s="153" t="s">
        <v>164</v>
      </c>
      <c r="E19" s="144" t="s">
        <v>165</v>
      </c>
      <c r="F19" s="144" t="s">
        <v>165</v>
      </c>
      <c r="G19" s="144"/>
      <c r="H19" s="144"/>
      <c r="I19" s="144"/>
      <c r="J19" s="144"/>
    </row>
    <row r="20" ht="19.5" customHeight="1" spans="1:10">
      <c r="A20" s="153" t="s">
        <v>166</v>
      </c>
      <c r="B20" s="153"/>
      <c r="C20" s="153"/>
      <c r="D20" s="153" t="s">
        <v>167</v>
      </c>
      <c r="E20" s="157">
        <v>2722.34</v>
      </c>
      <c r="F20" s="144" t="s">
        <v>215</v>
      </c>
      <c r="G20" s="144">
        <v>685.32</v>
      </c>
      <c r="H20" s="144"/>
      <c r="I20" s="144"/>
      <c r="J20" s="144"/>
    </row>
    <row r="21" ht="19.5" customHeight="1" spans="1:10">
      <c r="A21" s="153" t="s">
        <v>170</v>
      </c>
      <c r="B21" s="153"/>
      <c r="C21" s="153"/>
      <c r="D21" s="153" t="s">
        <v>171</v>
      </c>
      <c r="E21" s="144" t="s">
        <v>216</v>
      </c>
      <c r="F21" s="144" t="s">
        <v>217</v>
      </c>
      <c r="G21" s="144">
        <v>684.97</v>
      </c>
      <c r="H21" s="144"/>
      <c r="I21" s="144"/>
      <c r="J21" s="144"/>
    </row>
    <row r="22" ht="19.5" customHeight="1" spans="1:10">
      <c r="A22" s="153" t="s">
        <v>174</v>
      </c>
      <c r="B22" s="153"/>
      <c r="C22" s="153"/>
      <c r="D22" s="153" t="s">
        <v>175</v>
      </c>
      <c r="E22" s="144" t="s">
        <v>218</v>
      </c>
      <c r="F22" s="144" t="s">
        <v>219</v>
      </c>
      <c r="G22" s="144" t="s">
        <v>220</v>
      </c>
      <c r="H22" s="144"/>
      <c r="I22" s="144"/>
      <c r="J22" s="144"/>
    </row>
    <row r="23" ht="19.5" customHeight="1" spans="1:10">
      <c r="A23" s="153" t="s">
        <v>178</v>
      </c>
      <c r="B23" s="153"/>
      <c r="C23" s="153"/>
      <c r="D23" s="153" t="s">
        <v>179</v>
      </c>
      <c r="E23" s="144" t="s">
        <v>221</v>
      </c>
      <c r="F23" s="144" t="s">
        <v>222</v>
      </c>
      <c r="G23" s="144" t="s">
        <v>223</v>
      </c>
      <c r="H23" s="144"/>
      <c r="I23" s="144"/>
      <c r="J23" s="144"/>
    </row>
    <row r="24" ht="19.5" customHeight="1" spans="1:10">
      <c r="A24" s="153" t="s">
        <v>181</v>
      </c>
      <c r="B24" s="153"/>
      <c r="C24" s="153"/>
      <c r="D24" s="153" t="s">
        <v>182</v>
      </c>
      <c r="E24" s="144" t="s">
        <v>224</v>
      </c>
      <c r="F24" s="144"/>
      <c r="G24" s="144" t="s">
        <v>224</v>
      </c>
      <c r="H24" s="144"/>
      <c r="I24" s="144"/>
      <c r="J24" s="144"/>
    </row>
    <row r="25" ht="19.5" customHeight="1" spans="1:10">
      <c r="A25" s="153" t="s">
        <v>184</v>
      </c>
      <c r="B25" s="153"/>
      <c r="C25" s="153"/>
      <c r="D25" s="153" t="s">
        <v>185</v>
      </c>
      <c r="E25" s="144" t="s">
        <v>225</v>
      </c>
      <c r="F25" s="144" t="s">
        <v>226</v>
      </c>
      <c r="G25" s="144" t="s">
        <v>227</v>
      </c>
      <c r="H25" s="144"/>
      <c r="I25" s="144"/>
      <c r="J25" s="144"/>
    </row>
    <row r="26" ht="19.5" customHeight="1" spans="1:10">
      <c r="A26" s="153" t="s">
        <v>187</v>
      </c>
      <c r="B26" s="153"/>
      <c r="C26" s="153"/>
      <c r="D26" s="153" t="s">
        <v>188</v>
      </c>
      <c r="E26" s="144" t="s">
        <v>189</v>
      </c>
      <c r="F26" s="144"/>
      <c r="G26" s="144" t="s">
        <v>189</v>
      </c>
      <c r="H26" s="144"/>
      <c r="I26" s="144"/>
      <c r="J26" s="144"/>
    </row>
    <row r="27" ht="19.5" customHeight="1" spans="1:10">
      <c r="A27" s="153" t="s">
        <v>190</v>
      </c>
      <c r="B27" s="153"/>
      <c r="C27" s="153"/>
      <c r="D27" s="153" t="s">
        <v>191</v>
      </c>
      <c r="E27" s="144" t="s">
        <v>189</v>
      </c>
      <c r="F27" s="144"/>
      <c r="G27" s="144" t="s">
        <v>189</v>
      </c>
      <c r="H27" s="144"/>
      <c r="I27" s="144"/>
      <c r="J27" s="144"/>
    </row>
    <row r="28" ht="19.5" customHeight="1" spans="1:10">
      <c r="A28" s="153" t="s">
        <v>192</v>
      </c>
      <c r="B28" s="153"/>
      <c r="C28" s="153"/>
      <c r="D28" s="153" t="s">
        <v>193</v>
      </c>
      <c r="E28" s="144" t="s">
        <v>194</v>
      </c>
      <c r="F28" s="144" t="s">
        <v>194</v>
      </c>
      <c r="G28" s="144"/>
      <c r="H28" s="144"/>
      <c r="I28" s="144"/>
      <c r="J28" s="144"/>
    </row>
    <row r="29" ht="19.5" customHeight="1" spans="1:10">
      <c r="A29" s="153" t="s">
        <v>195</v>
      </c>
      <c r="B29" s="153"/>
      <c r="C29" s="153"/>
      <c r="D29" s="153" t="s">
        <v>196</v>
      </c>
      <c r="E29" s="144" t="s">
        <v>197</v>
      </c>
      <c r="F29" s="144" t="s">
        <v>197</v>
      </c>
      <c r="G29" s="144"/>
      <c r="H29" s="144"/>
      <c r="I29" s="144"/>
      <c r="J29" s="144"/>
    </row>
    <row r="30" ht="19.5" customHeight="1" spans="1:10">
      <c r="A30" s="153" t="s">
        <v>198</v>
      </c>
      <c r="B30" s="153"/>
      <c r="C30" s="153"/>
      <c r="D30" s="153" t="s">
        <v>199</v>
      </c>
      <c r="E30" s="144" t="s">
        <v>200</v>
      </c>
      <c r="F30" s="144" t="s">
        <v>200</v>
      </c>
      <c r="G30" s="144"/>
      <c r="H30" s="144"/>
      <c r="I30" s="144"/>
      <c r="J30" s="144"/>
    </row>
    <row r="31" ht="19.5" customHeight="1" spans="1:10">
      <c r="A31" s="153" t="s">
        <v>201</v>
      </c>
      <c r="B31" s="153"/>
      <c r="C31" s="153"/>
      <c r="D31" s="153" t="s">
        <v>202</v>
      </c>
      <c r="E31" s="144" t="s">
        <v>82</v>
      </c>
      <c r="F31" s="144" t="s">
        <v>82</v>
      </c>
      <c r="G31" s="144"/>
      <c r="H31" s="144"/>
      <c r="I31" s="144"/>
      <c r="J31" s="144"/>
    </row>
    <row r="32" ht="19.5" customHeight="1" spans="1:10">
      <c r="A32" s="153" t="s">
        <v>203</v>
      </c>
      <c r="B32" s="153"/>
      <c r="C32" s="153"/>
      <c r="D32" s="153" t="s">
        <v>204</v>
      </c>
      <c r="E32" s="144" t="s">
        <v>82</v>
      </c>
      <c r="F32" s="144" t="s">
        <v>82</v>
      </c>
      <c r="G32" s="144"/>
      <c r="H32" s="144"/>
      <c r="I32" s="144"/>
      <c r="J32" s="144"/>
    </row>
    <row r="33" ht="19.5" customHeight="1" spans="1:10">
      <c r="A33" s="153" t="s">
        <v>205</v>
      </c>
      <c r="B33" s="153"/>
      <c r="C33" s="153"/>
      <c r="D33" s="153" t="s">
        <v>206</v>
      </c>
      <c r="E33" s="144" t="s">
        <v>82</v>
      </c>
      <c r="F33" s="144" t="s">
        <v>82</v>
      </c>
      <c r="G33" s="144"/>
      <c r="H33" s="144"/>
      <c r="I33" s="144"/>
      <c r="J33" s="144"/>
    </row>
    <row r="34" ht="19.5" customHeight="1" spans="1:10">
      <c r="A34" s="153" t="s">
        <v>228</v>
      </c>
      <c r="B34" s="153"/>
      <c r="C34" s="153"/>
      <c r="D34" s="153"/>
      <c r="E34" s="153"/>
      <c r="F34" s="153"/>
      <c r="G34" s="153"/>
      <c r="H34" s="153"/>
      <c r="I34" s="153"/>
      <c r="J34" s="153"/>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2" t="s">
        <v>229</v>
      </c>
    </row>
    <row r="2" spans="9:9">
      <c r="I2" s="140" t="s">
        <v>230</v>
      </c>
    </row>
    <row r="3" spans="1:9">
      <c r="A3" s="140" t="s">
        <v>2</v>
      </c>
      <c r="I3" s="140" t="s">
        <v>3</v>
      </c>
    </row>
    <row r="4" ht="19.5" customHeight="1" spans="1:9">
      <c r="A4" s="141" t="s">
        <v>231</v>
      </c>
      <c r="B4" s="141"/>
      <c r="C4" s="141"/>
      <c r="D4" s="141" t="s">
        <v>232</v>
      </c>
      <c r="E4" s="141"/>
      <c r="F4" s="141"/>
      <c r="G4" s="141"/>
      <c r="H4" s="141"/>
      <c r="I4" s="141"/>
    </row>
    <row r="5" ht="19.5" customHeight="1" spans="1:9">
      <c r="A5" s="147" t="s">
        <v>233</v>
      </c>
      <c r="B5" s="147" t="s">
        <v>7</v>
      </c>
      <c r="C5" s="147" t="s">
        <v>234</v>
      </c>
      <c r="D5" s="147" t="s">
        <v>235</v>
      </c>
      <c r="E5" s="147" t="s">
        <v>7</v>
      </c>
      <c r="F5" s="141" t="s">
        <v>141</v>
      </c>
      <c r="G5" s="147" t="s">
        <v>236</v>
      </c>
      <c r="H5" s="147" t="s">
        <v>237</v>
      </c>
      <c r="I5" s="147" t="s">
        <v>238</v>
      </c>
    </row>
    <row r="6" ht="19.5" customHeight="1" spans="1:9">
      <c r="A6" s="147"/>
      <c r="B6" s="147"/>
      <c r="C6" s="147"/>
      <c r="D6" s="147"/>
      <c r="E6" s="147"/>
      <c r="F6" s="141" t="s">
        <v>136</v>
      </c>
      <c r="G6" s="147" t="s">
        <v>236</v>
      </c>
      <c r="H6" s="147"/>
      <c r="I6" s="147"/>
    </row>
    <row r="7" ht="19.5" customHeight="1" spans="1:9">
      <c r="A7" s="141" t="s">
        <v>239</v>
      </c>
      <c r="B7" s="141"/>
      <c r="C7" s="141" t="s">
        <v>11</v>
      </c>
      <c r="D7" s="141" t="s">
        <v>239</v>
      </c>
      <c r="E7" s="141"/>
      <c r="F7" s="141" t="s">
        <v>12</v>
      </c>
      <c r="G7" s="141" t="s">
        <v>22</v>
      </c>
      <c r="H7" s="141" t="s">
        <v>26</v>
      </c>
      <c r="I7" s="141" t="s">
        <v>30</v>
      </c>
    </row>
    <row r="8" ht="19.5" customHeight="1" spans="1:9">
      <c r="A8" s="142" t="s">
        <v>240</v>
      </c>
      <c r="B8" s="141" t="s">
        <v>11</v>
      </c>
      <c r="C8" s="144" t="s">
        <v>14</v>
      </c>
      <c r="D8" s="142" t="s">
        <v>15</v>
      </c>
      <c r="E8" s="141" t="s">
        <v>24</v>
      </c>
      <c r="F8" s="144" t="s">
        <v>17</v>
      </c>
      <c r="G8" s="144" t="s">
        <v>17</v>
      </c>
      <c r="H8" s="144"/>
      <c r="I8" s="144"/>
    </row>
    <row r="9" ht="19.5" customHeight="1" spans="1:9">
      <c r="A9" s="142" t="s">
        <v>241</v>
      </c>
      <c r="B9" s="141" t="s">
        <v>12</v>
      </c>
      <c r="C9" s="144"/>
      <c r="D9" s="142" t="s">
        <v>19</v>
      </c>
      <c r="E9" s="141" t="s">
        <v>28</v>
      </c>
      <c r="F9" s="144"/>
      <c r="G9" s="144"/>
      <c r="H9" s="144"/>
      <c r="I9" s="144"/>
    </row>
    <row r="10" ht="19.5" customHeight="1" spans="1:9">
      <c r="A10" s="142" t="s">
        <v>242</v>
      </c>
      <c r="B10" s="141" t="s">
        <v>22</v>
      </c>
      <c r="C10" s="144"/>
      <c r="D10" s="142" t="s">
        <v>23</v>
      </c>
      <c r="E10" s="141" t="s">
        <v>33</v>
      </c>
      <c r="F10" s="144"/>
      <c r="G10" s="144"/>
      <c r="H10" s="144"/>
      <c r="I10" s="144"/>
    </row>
    <row r="11" ht="19.5" customHeight="1" spans="1:9">
      <c r="A11" s="142"/>
      <c r="B11" s="141" t="s">
        <v>26</v>
      </c>
      <c r="C11" s="144"/>
      <c r="D11" s="142" t="s">
        <v>27</v>
      </c>
      <c r="E11" s="141" t="s">
        <v>37</v>
      </c>
      <c r="F11" s="144"/>
      <c r="G11" s="144"/>
      <c r="H11" s="144"/>
      <c r="I11" s="144"/>
    </row>
    <row r="12" ht="19.5" customHeight="1" spans="1:9">
      <c r="A12" s="142"/>
      <c r="B12" s="141" t="s">
        <v>30</v>
      </c>
      <c r="C12" s="144"/>
      <c r="D12" s="142" t="s">
        <v>32</v>
      </c>
      <c r="E12" s="141" t="s">
        <v>41</v>
      </c>
      <c r="F12" s="144"/>
      <c r="G12" s="144"/>
      <c r="H12" s="144"/>
      <c r="I12" s="144"/>
    </row>
    <row r="13" ht="19.5" customHeight="1" spans="1:9">
      <c r="A13" s="142"/>
      <c r="B13" s="141" t="s">
        <v>35</v>
      </c>
      <c r="C13" s="144"/>
      <c r="D13" s="142" t="s">
        <v>36</v>
      </c>
      <c r="E13" s="141" t="s">
        <v>46</v>
      </c>
      <c r="F13" s="144"/>
      <c r="G13" s="144"/>
      <c r="H13" s="144"/>
      <c r="I13" s="144"/>
    </row>
    <row r="14" ht="19.5" customHeight="1" spans="1:9">
      <c r="A14" s="142"/>
      <c r="B14" s="141" t="s">
        <v>39</v>
      </c>
      <c r="C14" s="144"/>
      <c r="D14" s="142" t="s">
        <v>40</v>
      </c>
      <c r="E14" s="141" t="s">
        <v>50</v>
      </c>
      <c r="F14" s="144"/>
      <c r="G14" s="144"/>
      <c r="H14" s="144"/>
      <c r="I14" s="144"/>
    </row>
    <row r="15" ht="19.5" customHeight="1" spans="1:9">
      <c r="A15" s="142"/>
      <c r="B15" s="141" t="s">
        <v>43</v>
      </c>
      <c r="C15" s="144"/>
      <c r="D15" s="142" t="s">
        <v>45</v>
      </c>
      <c r="E15" s="141" t="s">
        <v>54</v>
      </c>
      <c r="F15" s="144" t="s">
        <v>47</v>
      </c>
      <c r="G15" s="144" t="s">
        <v>47</v>
      </c>
      <c r="H15" s="144"/>
      <c r="I15" s="144"/>
    </row>
    <row r="16" ht="19.5" customHeight="1" spans="1:9">
      <c r="A16" s="142"/>
      <c r="B16" s="141" t="s">
        <v>48</v>
      </c>
      <c r="C16" s="144"/>
      <c r="D16" s="142" t="s">
        <v>49</v>
      </c>
      <c r="E16" s="141" t="s">
        <v>57</v>
      </c>
      <c r="F16" s="144" t="s">
        <v>243</v>
      </c>
      <c r="G16" s="144" t="s">
        <v>243</v>
      </c>
      <c r="H16" s="144"/>
      <c r="I16" s="144"/>
    </row>
    <row r="17" ht="19.5" customHeight="1" spans="1:9">
      <c r="A17" s="142"/>
      <c r="B17" s="141" t="s">
        <v>52</v>
      </c>
      <c r="C17" s="144"/>
      <c r="D17" s="142" t="s">
        <v>53</v>
      </c>
      <c r="E17" s="141" t="s">
        <v>60</v>
      </c>
      <c r="F17" s="144"/>
      <c r="G17" s="144"/>
      <c r="H17" s="144"/>
      <c r="I17" s="144"/>
    </row>
    <row r="18" ht="19.5" customHeight="1" spans="1:9">
      <c r="A18" s="142"/>
      <c r="B18" s="141" t="s">
        <v>55</v>
      </c>
      <c r="C18" s="144"/>
      <c r="D18" s="142" t="s">
        <v>56</v>
      </c>
      <c r="E18" s="141" t="s">
        <v>63</v>
      </c>
      <c r="F18" s="144"/>
      <c r="G18" s="144"/>
      <c r="H18" s="144"/>
      <c r="I18" s="144"/>
    </row>
    <row r="19" ht="19.5" customHeight="1" spans="1:9">
      <c r="A19" s="142"/>
      <c r="B19" s="141" t="s">
        <v>58</v>
      </c>
      <c r="C19" s="144"/>
      <c r="D19" s="142" t="s">
        <v>59</v>
      </c>
      <c r="E19" s="141" t="s">
        <v>66</v>
      </c>
      <c r="F19" s="144"/>
      <c r="G19" s="144"/>
      <c r="H19" s="144"/>
      <c r="I19" s="144"/>
    </row>
    <row r="20" ht="19.5" customHeight="1" spans="1:9">
      <c r="A20" s="142"/>
      <c r="B20" s="141" t="s">
        <v>61</v>
      </c>
      <c r="C20" s="144"/>
      <c r="D20" s="142" t="s">
        <v>62</v>
      </c>
      <c r="E20" s="141" t="s">
        <v>69</v>
      </c>
      <c r="F20" s="144"/>
      <c r="G20" s="144"/>
      <c r="H20" s="144"/>
      <c r="I20" s="144"/>
    </row>
    <row r="21" ht="19.5" customHeight="1" spans="1:9">
      <c r="A21" s="142"/>
      <c r="B21" s="141" t="s">
        <v>64</v>
      </c>
      <c r="C21" s="144"/>
      <c r="D21" s="142" t="s">
        <v>65</v>
      </c>
      <c r="E21" s="141" t="s">
        <v>72</v>
      </c>
      <c r="F21" s="144"/>
      <c r="G21" s="144"/>
      <c r="H21" s="144"/>
      <c r="I21" s="144"/>
    </row>
    <row r="22" ht="19.5" customHeight="1" spans="1:9">
      <c r="A22" s="142"/>
      <c r="B22" s="141" t="s">
        <v>67</v>
      </c>
      <c r="C22" s="144"/>
      <c r="D22" s="142" t="s">
        <v>68</v>
      </c>
      <c r="E22" s="141" t="s">
        <v>75</v>
      </c>
      <c r="F22" s="144"/>
      <c r="G22" s="144"/>
      <c r="H22" s="144"/>
      <c r="I22" s="144"/>
    </row>
    <row r="23" ht="19.5" customHeight="1" spans="1:9">
      <c r="A23" s="142"/>
      <c r="B23" s="141" t="s">
        <v>70</v>
      </c>
      <c r="C23" s="144"/>
      <c r="D23" s="142" t="s">
        <v>71</v>
      </c>
      <c r="E23" s="141" t="s">
        <v>78</v>
      </c>
      <c r="F23" s="144"/>
      <c r="G23" s="144"/>
      <c r="H23" s="144"/>
      <c r="I23" s="144"/>
    </row>
    <row r="24" ht="19.5" customHeight="1" spans="1:9">
      <c r="A24" s="142"/>
      <c r="B24" s="141" t="s">
        <v>73</v>
      </c>
      <c r="C24" s="144"/>
      <c r="D24" s="142" t="s">
        <v>74</v>
      </c>
      <c r="E24" s="141" t="s">
        <v>81</v>
      </c>
      <c r="F24" s="144"/>
      <c r="G24" s="144"/>
      <c r="H24" s="144"/>
      <c r="I24" s="144"/>
    </row>
    <row r="25" ht="19.5" customHeight="1" spans="1:9">
      <c r="A25" s="142"/>
      <c r="B25" s="141" t="s">
        <v>76</v>
      </c>
      <c r="C25" s="144"/>
      <c r="D25" s="142" t="s">
        <v>77</v>
      </c>
      <c r="E25" s="141" t="s">
        <v>85</v>
      </c>
      <c r="F25" s="144"/>
      <c r="G25" s="144"/>
      <c r="H25" s="144"/>
      <c r="I25" s="144"/>
    </row>
    <row r="26" ht="19.5" customHeight="1" spans="1:9">
      <c r="A26" s="142"/>
      <c r="B26" s="141" t="s">
        <v>79</v>
      </c>
      <c r="C26" s="144"/>
      <c r="D26" s="142" t="s">
        <v>80</v>
      </c>
      <c r="E26" s="141" t="s">
        <v>88</v>
      </c>
      <c r="F26" s="144" t="s">
        <v>82</v>
      </c>
      <c r="G26" s="144" t="s">
        <v>82</v>
      </c>
      <c r="H26" s="144"/>
      <c r="I26" s="144"/>
    </row>
    <row r="27" ht="19.5" customHeight="1" spans="1:9">
      <c r="A27" s="142"/>
      <c r="B27" s="141" t="s">
        <v>83</v>
      </c>
      <c r="C27" s="144"/>
      <c r="D27" s="142" t="s">
        <v>84</v>
      </c>
      <c r="E27" s="141" t="s">
        <v>91</v>
      </c>
      <c r="F27" s="144"/>
      <c r="G27" s="144"/>
      <c r="H27" s="144"/>
      <c r="I27" s="144"/>
    </row>
    <row r="28" ht="19.5" customHeight="1" spans="1:9">
      <c r="A28" s="142"/>
      <c r="B28" s="141" t="s">
        <v>86</v>
      </c>
      <c r="C28" s="144"/>
      <c r="D28" s="142" t="s">
        <v>87</v>
      </c>
      <c r="E28" s="141" t="s">
        <v>94</v>
      </c>
      <c r="F28" s="144"/>
      <c r="G28" s="144"/>
      <c r="H28" s="144"/>
      <c r="I28" s="144"/>
    </row>
    <row r="29" ht="19.5" customHeight="1" spans="1:9">
      <c r="A29" s="142"/>
      <c r="B29" s="141" t="s">
        <v>89</v>
      </c>
      <c r="C29" s="144"/>
      <c r="D29" s="142" t="s">
        <v>90</v>
      </c>
      <c r="E29" s="141" t="s">
        <v>97</v>
      </c>
      <c r="F29" s="144"/>
      <c r="G29" s="144"/>
      <c r="H29" s="144"/>
      <c r="I29" s="144"/>
    </row>
    <row r="30" ht="19.5" customHeight="1" spans="1:9">
      <c r="A30" s="142"/>
      <c r="B30" s="141" t="s">
        <v>92</v>
      </c>
      <c r="C30" s="144"/>
      <c r="D30" s="142" t="s">
        <v>93</v>
      </c>
      <c r="E30" s="141" t="s">
        <v>100</v>
      </c>
      <c r="F30" s="144"/>
      <c r="G30" s="144"/>
      <c r="H30" s="144"/>
      <c r="I30" s="144"/>
    </row>
    <row r="31" ht="19.5" customHeight="1" spans="1:9">
      <c r="A31" s="142"/>
      <c r="B31" s="141" t="s">
        <v>95</v>
      </c>
      <c r="C31" s="144"/>
      <c r="D31" s="142" t="s">
        <v>96</v>
      </c>
      <c r="E31" s="141" t="s">
        <v>103</v>
      </c>
      <c r="F31" s="144"/>
      <c r="G31" s="144"/>
      <c r="H31" s="144"/>
      <c r="I31" s="144"/>
    </row>
    <row r="32" ht="19.5" customHeight="1" spans="1:9">
      <c r="A32" s="142"/>
      <c r="B32" s="141" t="s">
        <v>98</v>
      </c>
      <c r="C32" s="144"/>
      <c r="D32" s="142" t="s">
        <v>99</v>
      </c>
      <c r="E32" s="141" t="s">
        <v>108</v>
      </c>
      <c r="F32" s="144"/>
      <c r="G32" s="144"/>
      <c r="H32" s="144"/>
      <c r="I32" s="144"/>
    </row>
    <row r="33" ht="19.5" customHeight="1" spans="1:9">
      <c r="A33" s="142"/>
      <c r="B33" s="141" t="s">
        <v>101</v>
      </c>
      <c r="C33" s="144"/>
      <c r="D33" s="142" t="s">
        <v>102</v>
      </c>
      <c r="E33" s="141" t="s">
        <v>113</v>
      </c>
      <c r="F33" s="144"/>
      <c r="G33" s="144"/>
      <c r="H33" s="144"/>
      <c r="I33" s="144"/>
    </row>
    <row r="34" ht="19.5" customHeight="1" spans="1:9">
      <c r="A34" s="141" t="s">
        <v>104</v>
      </c>
      <c r="B34" s="141" t="s">
        <v>105</v>
      </c>
      <c r="C34" s="144" t="s">
        <v>14</v>
      </c>
      <c r="D34" s="141" t="s">
        <v>107</v>
      </c>
      <c r="E34" s="141" t="s">
        <v>118</v>
      </c>
      <c r="F34" s="144" t="s">
        <v>244</v>
      </c>
      <c r="G34" s="144" t="s">
        <v>244</v>
      </c>
      <c r="H34" s="144"/>
      <c r="I34" s="144"/>
    </row>
    <row r="35" ht="19.5" customHeight="1" spans="1:9">
      <c r="A35" s="142" t="s">
        <v>245</v>
      </c>
      <c r="B35" s="141" t="s">
        <v>111</v>
      </c>
      <c r="C35" s="144" t="s">
        <v>246</v>
      </c>
      <c r="D35" s="142" t="s">
        <v>247</v>
      </c>
      <c r="E35" s="141" t="s">
        <v>123</v>
      </c>
      <c r="F35" s="144" t="s">
        <v>248</v>
      </c>
      <c r="G35" s="144" t="s">
        <v>248</v>
      </c>
      <c r="H35" s="144"/>
      <c r="I35" s="144"/>
    </row>
    <row r="36" ht="19.5" customHeight="1" spans="1:9">
      <c r="A36" s="142" t="s">
        <v>240</v>
      </c>
      <c r="B36" s="141" t="s">
        <v>115</v>
      </c>
      <c r="C36" s="144" t="s">
        <v>246</v>
      </c>
      <c r="D36" s="142"/>
      <c r="E36" s="141" t="s">
        <v>249</v>
      </c>
      <c r="F36" s="144"/>
      <c r="G36" s="144"/>
      <c r="H36" s="144"/>
      <c r="I36" s="144"/>
    </row>
    <row r="37" ht="19.5" customHeight="1" spans="1:9">
      <c r="A37" s="142" t="s">
        <v>241</v>
      </c>
      <c r="B37" s="141" t="s">
        <v>121</v>
      </c>
      <c r="C37" s="144"/>
      <c r="D37" s="141"/>
      <c r="E37" s="141" t="s">
        <v>250</v>
      </c>
      <c r="F37" s="144"/>
      <c r="G37" s="144"/>
      <c r="H37" s="144"/>
      <c r="I37" s="144"/>
    </row>
    <row r="38" ht="19.5" customHeight="1" spans="1:9">
      <c r="A38" s="142" t="s">
        <v>242</v>
      </c>
      <c r="B38" s="141" t="s">
        <v>16</v>
      </c>
      <c r="C38" s="144"/>
      <c r="D38" s="142"/>
      <c r="E38" s="141" t="s">
        <v>251</v>
      </c>
      <c r="F38" s="144"/>
      <c r="G38" s="144"/>
      <c r="H38" s="144"/>
      <c r="I38" s="144"/>
    </row>
    <row r="39" ht="19.5" customHeight="1" spans="1:9">
      <c r="A39" s="141" t="s">
        <v>120</v>
      </c>
      <c r="B39" s="141" t="s">
        <v>20</v>
      </c>
      <c r="C39" s="144" t="s">
        <v>252</v>
      </c>
      <c r="D39" s="141" t="s">
        <v>120</v>
      </c>
      <c r="E39" s="141" t="s">
        <v>253</v>
      </c>
      <c r="F39" s="144" t="s">
        <v>252</v>
      </c>
      <c r="G39" s="144" t="s">
        <v>252</v>
      </c>
      <c r="H39" s="144"/>
      <c r="I39" s="144"/>
    </row>
    <row r="40" ht="19.5" customHeight="1" spans="1:9">
      <c r="A40" s="153" t="s">
        <v>254</v>
      </c>
      <c r="B40" s="153"/>
      <c r="C40" s="153"/>
      <c r="D40" s="153"/>
      <c r="E40" s="153"/>
      <c r="F40" s="153"/>
      <c r="G40" s="153"/>
      <c r="H40" s="153"/>
      <c r="I40" s="15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selection activeCell="D2" sqref="D2"/>
    </sheetView>
  </sheetViews>
  <sheetFormatPr defaultColWidth="9" defaultRowHeight="13.5"/>
  <cols>
    <col min="1" max="3" width="2.75" customWidth="1"/>
    <col min="4" max="4" width="38.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2" t="s">
        <v>255</v>
      </c>
    </row>
    <row r="2" spans="20:20">
      <c r="T2" s="140" t="s">
        <v>256</v>
      </c>
    </row>
    <row r="3" spans="1:20">
      <c r="A3" s="140" t="s">
        <v>2</v>
      </c>
      <c r="T3" s="140" t="s">
        <v>3</v>
      </c>
    </row>
    <row r="4" ht="19.5" customHeight="1" spans="1:20">
      <c r="A4" s="147" t="s">
        <v>6</v>
      </c>
      <c r="B4" s="147"/>
      <c r="C4" s="147"/>
      <c r="D4" s="147"/>
      <c r="E4" s="147" t="s">
        <v>257</v>
      </c>
      <c r="F4" s="147"/>
      <c r="G4" s="147"/>
      <c r="H4" s="147" t="s">
        <v>258</v>
      </c>
      <c r="I4" s="147"/>
      <c r="J4" s="147"/>
      <c r="K4" s="147" t="s">
        <v>259</v>
      </c>
      <c r="L4" s="147"/>
      <c r="M4" s="147"/>
      <c r="N4" s="147"/>
      <c r="O4" s="147"/>
      <c r="P4" s="147" t="s">
        <v>117</v>
      </c>
      <c r="Q4" s="147"/>
      <c r="R4" s="147"/>
      <c r="S4" s="147"/>
      <c r="T4" s="147"/>
    </row>
    <row r="5" ht="19.5" customHeight="1" spans="1:20">
      <c r="A5" s="147" t="s">
        <v>134</v>
      </c>
      <c r="B5" s="147"/>
      <c r="C5" s="147"/>
      <c r="D5" s="147" t="s">
        <v>135</v>
      </c>
      <c r="E5" s="147" t="s">
        <v>141</v>
      </c>
      <c r="F5" s="147" t="s">
        <v>260</v>
      </c>
      <c r="G5" s="147" t="s">
        <v>261</v>
      </c>
      <c r="H5" s="147" t="s">
        <v>141</v>
      </c>
      <c r="I5" s="147" t="s">
        <v>210</v>
      </c>
      <c r="J5" s="147" t="s">
        <v>211</v>
      </c>
      <c r="K5" s="147" t="s">
        <v>141</v>
      </c>
      <c r="L5" s="147" t="s">
        <v>210</v>
      </c>
      <c r="M5" s="147"/>
      <c r="N5" s="147" t="s">
        <v>210</v>
      </c>
      <c r="O5" s="147" t="s">
        <v>211</v>
      </c>
      <c r="P5" s="147" t="s">
        <v>141</v>
      </c>
      <c r="Q5" s="147" t="s">
        <v>260</v>
      </c>
      <c r="R5" s="147" t="s">
        <v>261</v>
      </c>
      <c r="S5" s="147" t="s">
        <v>261</v>
      </c>
      <c r="T5" s="147"/>
    </row>
    <row r="6" ht="19.5" customHeight="1" spans="1:20">
      <c r="A6" s="147"/>
      <c r="B6" s="147"/>
      <c r="C6" s="147"/>
      <c r="D6" s="147"/>
      <c r="E6" s="147"/>
      <c r="F6" s="147"/>
      <c r="G6" s="147" t="s">
        <v>136</v>
      </c>
      <c r="H6" s="147"/>
      <c r="I6" s="147" t="s">
        <v>262</v>
      </c>
      <c r="J6" s="147" t="s">
        <v>136</v>
      </c>
      <c r="K6" s="147"/>
      <c r="L6" s="147" t="s">
        <v>136</v>
      </c>
      <c r="M6" s="147" t="s">
        <v>263</v>
      </c>
      <c r="N6" s="147" t="s">
        <v>262</v>
      </c>
      <c r="O6" s="147" t="s">
        <v>136</v>
      </c>
      <c r="P6" s="147"/>
      <c r="Q6" s="147"/>
      <c r="R6" s="147" t="s">
        <v>136</v>
      </c>
      <c r="S6" s="147" t="s">
        <v>264</v>
      </c>
      <c r="T6" s="147" t="s">
        <v>265</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138</v>
      </c>
      <c r="B8" s="147" t="s">
        <v>139</v>
      </c>
      <c r="C8" s="147" t="s">
        <v>140</v>
      </c>
      <c r="D8" s="147" t="s">
        <v>10</v>
      </c>
      <c r="E8" s="141" t="s">
        <v>11</v>
      </c>
      <c r="F8" s="141" t="s">
        <v>12</v>
      </c>
      <c r="G8" s="141" t="s">
        <v>22</v>
      </c>
      <c r="H8" s="141" t="s">
        <v>26</v>
      </c>
      <c r="I8" s="141" t="s">
        <v>30</v>
      </c>
      <c r="J8" s="141" t="s">
        <v>35</v>
      </c>
      <c r="K8" s="141" t="s">
        <v>39</v>
      </c>
      <c r="L8" s="141" t="s">
        <v>43</v>
      </c>
      <c r="M8" s="141" t="s">
        <v>48</v>
      </c>
      <c r="N8" s="141" t="s">
        <v>52</v>
      </c>
      <c r="O8" s="141" t="s">
        <v>55</v>
      </c>
      <c r="P8" s="141" t="s">
        <v>58</v>
      </c>
      <c r="Q8" s="141" t="s">
        <v>61</v>
      </c>
      <c r="R8" s="141" t="s">
        <v>64</v>
      </c>
      <c r="S8" s="141" t="s">
        <v>67</v>
      </c>
      <c r="T8" s="141" t="s">
        <v>70</v>
      </c>
    </row>
    <row r="9" ht="19.5" customHeight="1" spans="1:20">
      <c r="A9" s="147"/>
      <c r="B9" s="147"/>
      <c r="C9" s="147"/>
      <c r="D9" s="147" t="s">
        <v>141</v>
      </c>
      <c r="E9" s="144" t="s">
        <v>246</v>
      </c>
      <c r="F9" s="144" t="s">
        <v>266</v>
      </c>
      <c r="G9" s="144" t="s">
        <v>246</v>
      </c>
      <c r="H9" s="144" t="s">
        <v>14</v>
      </c>
      <c r="I9" s="144" t="s">
        <v>267</v>
      </c>
      <c r="J9" s="144" t="s">
        <v>268</v>
      </c>
      <c r="K9" s="144" t="s">
        <v>244</v>
      </c>
      <c r="L9" s="144" t="s">
        <v>267</v>
      </c>
      <c r="M9" s="144" t="s">
        <v>269</v>
      </c>
      <c r="N9" s="144" t="s">
        <v>226</v>
      </c>
      <c r="O9" s="144" t="s">
        <v>270</v>
      </c>
      <c r="P9" s="144" t="s">
        <v>248</v>
      </c>
      <c r="Q9" s="144" t="s">
        <v>266</v>
      </c>
      <c r="R9" s="144" t="s">
        <v>248</v>
      </c>
      <c r="S9" s="144" t="s">
        <v>248</v>
      </c>
      <c r="T9" s="144"/>
    </row>
    <row r="10" ht="19.5" customHeight="1" spans="1:20">
      <c r="A10" s="153" t="s">
        <v>142</v>
      </c>
      <c r="B10" s="153"/>
      <c r="C10" s="153"/>
      <c r="D10" s="153" t="s">
        <v>143</v>
      </c>
      <c r="E10" s="144"/>
      <c r="F10" s="144"/>
      <c r="G10" s="144"/>
      <c r="H10" s="144" t="s">
        <v>17</v>
      </c>
      <c r="I10" s="144"/>
      <c r="J10" s="144" t="s">
        <v>17</v>
      </c>
      <c r="K10" s="144" t="s">
        <v>17</v>
      </c>
      <c r="L10" s="144"/>
      <c r="M10" s="144"/>
      <c r="N10" s="144"/>
      <c r="O10" s="144" t="s">
        <v>17</v>
      </c>
      <c r="P10" s="144"/>
      <c r="Q10" s="144"/>
      <c r="R10" s="144"/>
      <c r="S10" s="144"/>
      <c r="T10" s="144"/>
    </row>
    <row r="11" ht="19.5" customHeight="1" spans="1:20">
      <c r="A11" s="153" t="s">
        <v>144</v>
      </c>
      <c r="B11" s="153"/>
      <c r="C11" s="153"/>
      <c r="D11" s="153" t="s">
        <v>145</v>
      </c>
      <c r="E11" s="144"/>
      <c r="F11" s="144"/>
      <c r="G11" s="144"/>
      <c r="H11" s="144" t="s">
        <v>146</v>
      </c>
      <c r="I11" s="144"/>
      <c r="J11" s="144" t="s">
        <v>146</v>
      </c>
      <c r="K11" s="144" t="s">
        <v>146</v>
      </c>
      <c r="L11" s="144"/>
      <c r="M11" s="144"/>
      <c r="N11" s="144"/>
      <c r="O11" s="144" t="s">
        <v>146</v>
      </c>
      <c r="P11" s="144"/>
      <c r="Q11" s="144"/>
      <c r="R11" s="144"/>
      <c r="S11" s="144"/>
      <c r="T11" s="144"/>
    </row>
    <row r="12" ht="19.5" customHeight="1" spans="1:20">
      <c r="A12" s="153" t="s">
        <v>147</v>
      </c>
      <c r="B12" s="153"/>
      <c r="C12" s="153"/>
      <c r="D12" s="153" t="s">
        <v>148</v>
      </c>
      <c r="E12" s="144"/>
      <c r="F12" s="144"/>
      <c r="G12" s="144"/>
      <c r="H12" s="144" t="s">
        <v>146</v>
      </c>
      <c r="I12" s="144"/>
      <c r="J12" s="144" t="s">
        <v>146</v>
      </c>
      <c r="K12" s="144" t="s">
        <v>146</v>
      </c>
      <c r="L12" s="144"/>
      <c r="M12" s="144"/>
      <c r="N12" s="144"/>
      <c r="O12" s="144" t="s">
        <v>146</v>
      </c>
      <c r="P12" s="144"/>
      <c r="Q12" s="144"/>
      <c r="R12" s="144"/>
      <c r="S12" s="144"/>
      <c r="T12" s="144"/>
    </row>
    <row r="13" ht="19.5" customHeight="1" spans="1:20">
      <c r="A13" s="153" t="s">
        <v>149</v>
      </c>
      <c r="B13" s="153"/>
      <c r="C13" s="153"/>
      <c r="D13" s="153" t="s">
        <v>150</v>
      </c>
      <c r="E13" s="144"/>
      <c r="F13" s="144"/>
      <c r="G13" s="144"/>
      <c r="H13" s="144" t="s">
        <v>151</v>
      </c>
      <c r="I13" s="144"/>
      <c r="J13" s="144" t="s">
        <v>151</v>
      </c>
      <c r="K13" s="144" t="s">
        <v>151</v>
      </c>
      <c r="L13" s="144"/>
      <c r="M13" s="144"/>
      <c r="N13" s="144"/>
      <c r="O13" s="144" t="s">
        <v>151</v>
      </c>
      <c r="P13" s="144"/>
      <c r="Q13" s="144"/>
      <c r="R13" s="144"/>
      <c r="S13" s="144"/>
      <c r="T13" s="144"/>
    </row>
    <row r="14" ht="19.5" customHeight="1" spans="1:20">
      <c r="A14" s="153" t="s">
        <v>152</v>
      </c>
      <c r="B14" s="153"/>
      <c r="C14" s="153"/>
      <c r="D14" s="153" t="s">
        <v>150</v>
      </c>
      <c r="E14" s="144"/>
      <c r="F14" s="144"/>
      <c r="G14" s="144"/>
      <c r="H14" s="144" t="s">
        <v>151</v>
      </c>
      <c r="I14" s="144"/>
      <c r="J14" s="144" t="s">
        <v>151</v>
      </c>
      <c r="K14" s="144" t="s">
        <v>151</v>
      </c>
      <c r="L14" s="144"/>
      <c r="M14" s="144"/>
      <c r="N14" s="144"/>
      <c r="O14" s="144" t="s">
        <v>151</v>
      </c>
      <c r="P14" s="144"/>
      <c r="Q14" s="144"/>
      <c r="R14" s="144"/>
      <c r="S14" s="144"/>
      <c r="T14" s="144"/>
    </row>
    <row r="15" ht="19.5" customHeight="1" spans="1:20">
      <c r="A15" s="153" t="s">
        <v>153</v>
      </c>
      <c r="B15" s="153"/>
      <c r="C15" s="153"/>
      <c r="D15" s="153" t="s">
        <v>154</v>
      </c>
      <c r="E15" s="144" t="s">
        <v>266</v>
      </c>
      <c r="F15" s="144" t="s">
        <v>266</v>
      </c>
      <c r="G15" s="144" t="s">
        <v>266</v>
      </c>
      <c r="H15" s="144" t="s">
        <v>47</v>
      </c>
      <c r="I15" s="144" t="s">
        <v>47</v>
      </c>
      <c r="J15" s="144"/>
      <c r="K15" s="144" t="s">
        <v>47</v>
      </c>
      <c r="L15" s="144" t="s">
        <v>47</v>
      </c>
      <c r="M15" s="144" t="s">
        <v>47</v>
      </c>
      <c r="N15" s="144" t="s">
        <v>266</v>
      </c>
      <c r="O15" s="144"/>
      <c r="P15" s="144" t="s">
        <v>266</v>
      </c>
      <c r="Q15" s="144" t="s">
        <v>266</v>
      </c>
      <c r="R15" s="144"/>
      <c r="S15" s="144"/>
      <c r="T15" s="144"/>
    </row>
    <row r="16" ht="19.5" customHeight="1" spans="1:20">
      <c r="A16" s="153" t="s">
        <v>155</v>
      </c>
      <c r="B16" s="153"/>
      <c r="C16" s="153"/>
      <c r="D16" s="153" t="s">
        <v>156</v>
      </c>
      <c r="E16" s="144" t="s">
        <v>266</v>
      </c>
      <c r="F16" s="144" t="s">
        <v>266</v>
      </c>
      <c r="G16" s="144" t="s">
        <v>266</v>
      </c>
      <c r="H16" s="144" t="s">
        <v>47</v>
      </c>
      <c r="I16" s="144" t="s">
        <v>47</v>
      </c>
      <c r="J16" s="144"/>
      <c r="K16" s="144" t="s">
        <v>47</v>
      </c>
      <c r="L16" s="144" t="s">
        <v>47</v>
      </c>
      <c r="M16" s="144" t="s">
        <v>47</v>
      </c>
      <c r="N16" s="144" t="s">
        <v>266</v>
      </c>
      <c r="O16" s="144"/>
      <c r="P16" s="144" t="s">
        <v>266</v>
      </c>
      <c r="Q16" s="144" t="s">
        <v>266</v>
      </c>
      <c r="R16" s="144"/>
      <c r="S16" s="144"/>
      <c r="T16" s="144"/>
    </row>
    <row r="17" ht="19.5" customHeight="1" spans="1:20">
      <c r="A17" s="153" t="s">
        <v>157</v>
      </c>
      <c r="B17" s="153"/>
      <c r="C17" s="153"/>
      <c r="D17" s="153" t="s">
        <v>158</v>
      </c>
      <c r="E17" s="144"/>
      <c r="F17" s="144"/>
      <c r="G17" s="144"/>
      <c r="H17" s="144" t="s">
        <v>159</v>
      </c>
      <c r="I17" s="144" t="s">
        <v>159</v>
      </c>
      <c r="J17" s="144"/>
      <c r="K17" s="144" t="s">
        <v>159</v>
      </c>
      <c r="L17" s="144" t="s">
        <v>159</v>
      </c>
      <c r="M17" s="144" t="s">
        <v>159</v>
      </c>
      <c r="N17" s="144" t="s">
        <v>266</v>
      </c>
      <c r="O17" s="144"/>
      <c r="P17" s="144" t="s">
        <v>266</v>
      </c>
      <c r="Q17" s="144" t="s">
        <v>266</v>
      </c>
      <c r="R17" s="144"/>
      <c r="S17" s="144"/>
      <c r="T17" s="144"/>
    </row>
    <row r="18" ht="19.5" customHeight="1" spans="1:20">
      <c r="A18" s="153" t="s">
        <v>160</v>
      </c>
      <c r="B18" s="153"/>
      <c r="C18" s="153"/>
      <c r="D18" s="153" t="s">
        <v>161</v>
      </c>
      <c r="E18" s="144" t="s">
        <v>266</v>
      </c>
      <c r="F18" s="144" t="s">
        <v>266</v>
      </c>
      <c r="G18" s="144" t="s">
        <v>266</v>
      </c>
      <c r="H18" s="144" t="s">
        <v>162</v>
      </c>
      <c r="I18" s="144" t="s">
        <v>162</v>
      </c>
      <c r="J18" s="144"/>
      <c r="K18" s="144" t="s">
        <v>162</v>
      </c>
      <c r="L18" s="144" t="s">
        <v>162</v>
      </c>
      <c r="M18" s="144" t="s">
        <v>162</v>
      </c>
      <c r="N18" s="144" t="s">
        <v>266</v>
      </c>
      <c r="O18" s="144"/>
      <c r="P18" s="144" t="s">
        <v>266</v>
      </c>
      <c r="Q18" s="144" t="s">
        <v>266</v>
      </c>
      <c r="R18" s="144"/>
      <c r="S18" s="144"/>
      <c r="T18" s="144"/>
    </row>
    <row r="19" ht="19.5" customHeight="1" spans="1:20">
      <c r="A19" s="153" t="s">
        <v>163</v>
      </c>
      <c r="B19" s="153"/>
      <c r="C19" s="153"/>
      <c r="D19" s="153" t="s">
        <v>164</v>
      </c>
      <c r="E19" s="144"/>
      <c r="F19" s="144"/>
      <c r="G19" s="144"/>
      <c r="H19" s="144" t="s">
        <v>165</v>
      </c>
      <c r="I19" s="144" t="s">
        <v>165</v>
      </c>
      <c r="J19" s="144"/>
      <c r="K19" s="144" t="s">
        <v>165</v>
      </c>
      <c r="L19" s="144" t="s">
        <v>165</v>
      </c>
      <c r="M19" s="144" t="s">
        <v>165</v>
      </c>
      <c r="N19" s="144" t="s">
        <v>266</v>
      </c>
      <c r="O19" s="144"/>
      <c r="P19" s="144" t="s">
        <v>266</v>
      </c>
      <c r="Q19" s="144" t="s">
        <v>266</v>
      </c>
      <c r="R19" s="144"/>
      <c r="S19" s="144"/>
      <c r="T19" s="144"/>
    </row>
    <row r="20" ht="19.5" customHeight="1" spans="1:20">
      <c r="A20" s="153" t="s">
        <v>166</v>
      </c>
      <c r="B20" s="153"/>
      <c r="C20" s="153"/>
      <c r="D20" s="153" t="s">
        <v>167</v>
      </c>
      <c r="E20" s="144" t="s">
        <v>246</v>
      </c>
      <c r="F20" s="144" t="s">
        <v>266</v>
      </c>
      <c r="G20" s="144" t="s">
        <v>246</v>
      </c>
      <c r="H20" s="144" t="s">
        <v>169</v>
      </c>
      <c r="I20" s="144" t="s">
        <v>271</v>
      </c>
      <c r="J20" s="144" t="s">
        <v>272</v>
      </c>
      <c r="K20" s="144" t="s">
        <v>243</v>
      </c>
      <c r="L20" s="144" t="s">
        <v>271</v>
      </c>
      <c r="M20" s="144" t="s">
        <v>273</v>
      </c>
      <c r="N20" s="144" t="s">
        <v>226</v>
      </c>
      <c r="O20" s="144" t="s">
        <v>274</v>
      </c>
      <c r="P20" s="144" t="s">
        <v>248</v>
      </c>
      <c r="Q20" s="144" t="s">
        <v>266</v>
      </c>
      <c r="R20" s="144" t="s">
        <v>248</v>
      </c>
      <c r="S20" s="144" t="s">
        <v>248</v>
      </c>
      <c r="T20" s="144"/>
    </row>
    <row r="21" ht="19.5" customHeight="1" spans="1:20">
      <c r="A21" s="153" t="s">
        <v>170</v>
      </c>
      <c r="B21" s="153"/>
      <c r="C21" s="153"/>
      <c r="D21" s="153" t="s">
        <v>171</v>
      </c>
      <c r="E21" s="144" t="s">
        <v>246</v>
      </c>
      <c r="F21" s="144" t="s">
        <v>266</v>
      </c>
      <c r="G21" s="144" t="s">
        <v>246</v>
      </c>
      <c r="H21" s="144" t="s">
        <v>173</v>
      </c>
      <c r="I21" s="144" t="s">
        <v>275</v>
      </c>
      <c r="J21" s="144" t="s">
        <v>276</v>
      </c>
      <c r="K21" s="144" t="s">
        <v>277</v>
      </c>
      <c r="L21" s="144" t="s">
        <v>275</v>
      </c>
      <c r="M21" s="144" t="s">
        <v>278</v>
      </c>
      <c r="N21" s="144" t="s">
        <v>226</v>
      </c>
      <c r="O21" s="144" t="s">
        <v>279</v>
      </c>
      <c r="P21" s="144" t="s">
        <v>248</v>
      </c>
      <c r="Q21" s="144" t="s">
        <v>266</v>
      </c>
      <c r="R21" s="144" t="s">
        <v>248</v>
      </c>
      <c r="S21" s="144" t="s">
        <v>248</v>
      </c>
      <c r="T21" s="144"/>
    </row>
    <row r="22" ht="19.5" customHeight="1" spans="1:20">
      <c r="A22" s="153" t="s">
        <v>174</v>
      </c>
      <c r="B22" s="153"/>
      <c r="C22" s="153"/>
      <c r="D22" s="153" t="s">
        <v>175</v>
      </c>
      <c r="E22" s="144" t="s">
        <v>280</v>
      </c>
      <c r="F22" s="144" t="s">
        <v>266</v>
      </c>
      <c r="G22" s="144" t="s">
        <v>280</v>
      </c>
      <c r="H22" s="144" t="s">
        <v>177</v>
      </c>
      <c r="I22" s="144" t="s">
        <v>177</v>
      </c>
      <c r="J22" s="144"/>
      <c r="K22" s="144" t="s">
        <v>281</v>
      </c>
      <c r="L22" s="144" t="s">
        <v>177</v>
      </c>
      <c r="M22" s="144" t="s">
        <v>177</v>
      </c>
      <c r="N22" s="144" t="s">
        <v>266</v>
      </c>
      <c r="O22" s="144" t="s">
        <v>282</v>
      </c>
      <c r="P22" s="144" t="s">
        <v>283</v>
      </c>
      <c r="Q22" s="144" t="s">
        <v>266</v>
      </c>
      <c r="R22" s="144" t="s">
        <v>283</v>
      </c>
      <c r="S22" s="144" t="s">
        <v>283</v>
      </c>
      <c r="T22" s="144"/>
    </row>
    <row r="23" ht="19.5" customHeight="1" spans="1:20">
      <c r="A23" s="153" t="s">
        <v>178</v>
      </c>
      <c r="B23" s="153"/>
      <c r="C23" s="153"/>
      <c r="D23" s="153" t="s">
        <v>179</v>
      </c>
      <c r="E23" s="144" t="s">
        <v>284</v>
      </c>
      <c r="F23" s="144" t="s">
        <v>266</v>
      </c>
      <c r="G23" s="144" t="s">
        <v>284</v>
      </c>
      <c r="H23" s="144" t="s">
        <v>180</v>
      </c>
      <c r="I23" s="144" t="s">
        <v>222</v>
      </c>
      <c r="J23" s="144" t="s">
        <v>285</v>
      </c>
      <c r="K23" s="144" t="s">
        <v>221</v>
      </c>
      <c r="L23" s="144" t="s">
        <v>222</v>
      </c>
      <c r="M23" s="144" t="s">
        <v>222</v>
      </c>
      <c r="N23" s="144" t="s">
        <v>266</v>
      </c>
      <c r="O23" s="144" t="s">
        <v>223</v>
      </c>
      <c r="P23" s="144" t="s">
        <v>286</v>
      </c>
      <c r="Q23" s="144" t="s">
        <v>266</v>
      </c>
      <c r="R23" s="144" t="s">
        <v>286</v>
      </c>
      <c r="S23" s="144" t="s">
        <v>286</v>
      </c>
      <c r="T23" s="144"/>
    </row>
    <row r="24" ht="19.5" customHeight="1" spans="1:20">
      <c r="A24" s="153" t="s">
        <v>181</v>
      </c>
      <c r="B24" s="153"/>
      <c r="C24" s="153"/>
      <c r="D24" s="153" t="s">
        <v>182</v>
      </c>
      <c r="E24" s="144" t="s">
        <v>287</v>
      </c>
      <c r="F24" s="144" t="s">
        <v>266</v>
      </c>
      <c r="G24" s="144" t="s">
        <v>287</v>
      </c>
      <c r="H24" s="144" t="s">
        <v>183</v>
      </c>
      <c r="I24" s="144"/>
      <c r="J24" s="144" t="s">
        <v>183</v>
      </c>
      <c r="K24" s="144" t="s">
        <v>224</v>
      </c>
      <c r="L24" s="144"/>
      <c r="M24" s="144"/>
      <c r="N24" s="144"/>
      <c r="O24" s="144" t="s">
        <v>224</v>
      </c>
      <c r="P24" s="144" t="s">
        <v>288</v>
      </c>
      <c r="Q24" s="144" t="s">
        <v>266</v>
      </c>
      <c r="R24" s="144" t="s">
        <v>288</v>
      </c>
      <c r="S24" s="144" t="s">
        <v>288</v>
      </c>
      <c r="T24" s="144"/>
    </row>
    <row r="25" ht="19.5" customHeight="1" spans="1:20">
      <c r="A25" s="153" t="s">
        <v>184</v>
      </c>
      <c r="B25" s="153"/>
      <c r="C25" s="153"/>
      <c r="D25" s="153" t="s">
        <v>185</v>
      </c>
      <c r="E25" s="144" t="s">
        <v>289</v>
      </c>
      <c r="F25" s="144" t="s">
        <v>266</v>
      </c>
      <c r="G25" s="144" t="s">
        <v>289</v>
      </c>
      <c r="H25" s="144" t="s">
        <v>186</v>
      </c>
      <c r="I25" s="144" t="s">
        <v>226</v>
      </c>
      <c r="J25" s="144" t="s">
        <v>290</v>
      </c>
      <c r="K25" s="144" t="s">
        <v>225</v>
      </c>
      <c r="L25" s="144" t="s">
        <v>226</v>
      </c>
      <c r="M25" s="144"/>
      <c r="N25" s="144" t="s">
        <v>226</v>
      </c>
      <c r="O25" s="144" t="s">
        <v>227</v>
      </c>
      <c r="P25" s="144" t="s">
        <v>266</v>
      </c>
      <c r="Q25" s="144" t="s">
        <v>266</v>
      </c>
      <c r="R25" s="144"/>
      <c r="S25" s="144"/>
      <c r="T25" s="144"/>
    </row>
    <row r="26" ht="19.5" customHeight="1" spans="1:20">
      <c r="A26" s="153" t="s">
        <v>187</v>
      </c>
      <c r="B26" s="153"/>
      <c r="C26" s="153"/>
      <c r="D26" s="153" t="s">
        <v>188</v>
      </c>
      <c r="E26" s="144" t="s">
        <v>266</v>
      </c>
      <c r="F26" s="144" t="s">
        <v>266</v>
      </c>
      <c r="G26" s="144" t="s">
        <v>266</v>
      </c>
      <c r="H26" s="144" t="s">
        <v>189</v>
      </c>
      <c r="I26" s="144"/>
      <c r="J26" s="144" t="s">
        <v>189</v>
      </c>
      <c r="K26" s="144" t="s">
        <v>189</v>
      </c>
      <c r="L26" s="144"/>
      <c r="M26" s="144"/>
      <c r="N26" s="144"/>
      <c r="O26" s="144" t="s">
        <v>189</v>
      </c>
      <c r="P26" s="144" t="s">
        <v>266</v>
      </c>
      <c r="Q26" s="144" t="s">
        <v>266</v>
      </c>
      <c r="R26" s="144"/>
      <c r="S26" s="144"/>
      <c r="T26" s="144"/>
    </row>
    <row r="27" ht="19.5" customHeight="1" spans="1:20">
      <c r="A27" s="153" t="s">
        <v>291</v>
      </c>
      <c r="B27" s="153"/>
      <c r="C27" s="153"/>
      <c r="D27" s="153" t="s">
        <v>292</v>
      </c>
      <c r="E27" s="144" t="s">
        <v>266</v>
      </c>
      <c r="F27" s="144" t="s">
        <v>266</v>
      </c>
      <c r="G27" s="144" t="s">
        <v>266</v>
      </c>
      <c r="H27" s="144"/>
      <c r="I27" s="144"/>
      <c r="J27" s="144"/>
      <c r="K27" s="144"/>
      <c r="L27" s="144"/>
      <c r="M27" s="144"/>
      <c r="N27" s="144"/>
      <c r="O27" s="144"/>
      <c r="P27" s="144" t="s">
        <v>266</v>
      </c>
      <c r="Q27" s="144" t="s">
        <v>266</v>
      </c>
      <c r="R27" s="144"/>
      <c r="S27" s="144"/>
      <c r="T27" s="144"/>
    </row>
    <row r="28" ht="19.5" customHeight="1" spans="1:20">
      <c r="A28" s="153" t="s">
        <v>293</v>
      </c>
      <c r="B28" s="153"/>
      <c r="C28" s="153"/>
      <c r="D28" s="153" t="s">
        <v>294</v>
      </c>
      <c r="E28" s="144" t="s">
        <v>266</v>
      </c>
      <c r="F28" s="144" t="s">
        <v>266</v>
      </c>
      <c r="G28" s="144" t="s">
        <v>266</v>
      </c>
      <c r="H28" s="144"/>
      <c r="I28" s="144"/>
      <c r="J28" s="144"/>
      <c r="K28" s="144"/>
      <c r="L28" s="144"/>
      <c r="M28" s="144"/>
      <c r="N28" s="144"/>
      <c r="O28" s="144"/>
      <c r="P28" s="144" t="s">
        <v>266</v>
      </c>
      <c r="Q28" s="144" t="s">
        <v>266</v>
      </c>
      <c r="R28" s="144"/>
      <c r="S28" s="144"/>
      <c r="T28" s="144"/>
    </row>
    <row r="29" ht="19.5" customHeight="1" spans="1:20">
      <c r="A29" s="153" t="s">
        <v>190</v>
      </c>
      <c r="B29" s="153"/>
      <c r="C29" s="153"/>
      <c r="D29" s="153" t="s">
        <v>191</v>
      </c>
      <c r="E29" s="144" t="s">
        <v>266</v>
      </c>
      <c r="F29" s="144" t="s">
        <v>266</v>
      </c>
      <c r="G29" s="144" t="s">
        <v>266</v>
      </c>
      <c r="H29" s="144" t="s">
        <v>189</v>
      </c>
      <c r="I29" s="144"/>
      <c r="J29" s="144" t="s">
        <v>189</v>
      </c>
      <c r="K29" s="144" t="s">
        <v>189</v>
      </c>
      <c r="L29" s="144"/>
      <c r="M29" s="144"/>
      <c r="N29" s="144"/>
      <c r="O29" s="144" t="s">
        <v>189</v>
      </c>
      <c r="P29" s="144" t="s">
        <v>266</v>
      </c>
      <c r="Q29" s="144" t="s">
        <v>266</v>
      </c>
      <c r="R29" s="144"/>
      <c r="S29" s="144"/>
      <c r="T29" s="144"/>
    </row>
    <row r="30" ht="19.5" customHeight="1" spans="1:20">
      <c r="A30" s="153" t="s">
        <v>192</v>
      </c>
      <c r="B30" s="153"/>
      <c r="C30" s="153"/>
      <c r="D30" s="153" t="s">
        <v>193</v>
      </c>
      <c r="E30" s="144" t="s">
        <v>266</v>
      </c>
      <c r="F30" s="144" t="s">
        <v>266</v>
      </c>
      <c r="G30" s="144" t="s">
        <v>266</v>
      </c>
      <c r="H30" s="144" t="s">
        <v>194</v>
      </c>
      <c r="I30" s="144" t="s">
        <v>194</v>
      </c>
      <c r="J30" s="144"/>
      <c r="K30" s="144" t="s">
        <v>194</v>
      </c>
      <c r="L30" s="144" t="s">
        <v>194</v>
      </c>
      <c r="M30" s="144" t="s">
        <v>194</v>
      </c>
      <c r="N30" s="144" t="s">
        <v>266</v>
      </c>
      <c r="O30" s="144"/>
      <c r="P30" s="144" t="s">
        <v>266</v>
      </c>
      <c r="Q30" s="144" t="s">
        <v>266</v>
      </c>
      <c r="R30" s="144"/>
      <c r="S30" s="144"/>
      <c r="T30" s="144"/>
    </row>
    <row r="31" ht="19.5" customHeight="1" spans="1:20">
      <c r="A31" s="153" t="s">
        <v>195</v>
      </c>
      <c r="B31" s="153"/>
      <c r="C31" s="153"/>
      <c r="D31" s="153" t="s">
        <v>196</v>
      </c>
      <c r="E31" s="144" t="s">
        <v>266</v>
      </c>
      <c r="F31" s="144" t="s">
        <v>266</v>
      </c>
      <c r="G31" s="144" t="s">
        <v>266</v>
      </c>
      <c r="H31" s="144" t="s">
        <v>197</v>
      </c>
      <c r="I31" s="144" t="s">
        <v>197</v>
      </c>
      <c r="J31" s="144"/>
      <c r="K31" s="144" t="s">
        <v>197</v>
      </c>
      <c r="L31" s="144" t="s">
        <v>197</v>
      </c>
      <c r="M31" s="144" t="s">
        <v>197</v>
      </c>
      <c r="N31" s="144" t="s">
        <v>266</v>
      </c>
      <c r="O31" s="144"/>
      <c r="P31" s="144" t="s">
        <v>266</v>
      </c>
      <c r="Q31" s="144" t="s">
        <v>266</v>
      </c>
      <c r="R31" s="144"/>
      <c r="S31" s="144"/>
      <c r="T31" s="144"/>
    </row>
    <row r="32" ht="19.5" customHeight="1" spans="1:20">
      <c r="A32" s="153" t="s">
        <v>198</v>
      </c>
      <c r="B32" s="153"/>
      <c r="C32" s="153"/>
      <c r="D32" s="153" t="s">
        <v>199</v>
      </c>
      <c r="E32" s="144" t="s">
        <v>266</v>
      </c>
      <c r="F32" s="144" t="s">
        <v>266</v>
      </c>
      <c r="G32" s="144" t="s">
        <v>266</v>
      </c>
      <c r="H32" s="144" t="s">
        <v>200</v>
      </c>
      <c r="I32" s="144" t="s">
        <v>200</v>
      </c>
      <c r="J32" s="144"/>
      <c r="K32" s="144" t="s">
        <v>200</v>
      </c>
      <c r="L32" s="144" t="s">
        <v>200</v>
      </c>
      <c r="M32" s="144" t="s">
        <v>200</v>
      </c>
      <c r="N32" s="144" t="s">
        <v>266</v>
      </c>
      <c r="O32" s="144"/>
      <c r="P32" s="144" t="s">
        <v>266</v>
      </c>
      <c r="Q32" s="144" t="s">
        <v>266</v>
      </c>
      <c r="R32" s="144"/>
      <c r="S32" s="144"/>
      <c r="T32" s="144"/>
    </row>
    <row r="33" ht="19.5" customHeight="1" spans="1:20">
      <c r="A33" s="153" t="s">
        <v>201</v>
      </c>
      <c r="B33" s="153"/>
      <c r="C33" s="153"/>
      <c r="D33" s="153" t="s">
        <v>202</v>
      </c>
      <c r="E33" s="144"/>
      <c r="F33" s="144"/>
      <c r="G33" s="144"/>
      <c r="H33" s="144" t="s">
        <v>82</v>
      </c>
      <c r="I33" s="144" t="s">
        <v>82</v>
      </c>
      <c r="J33" s="144"/>
      <c r="K33" s="144" t="s">
        <v>82</v>
      </c>
      <c r="L33" s="144" t="s">
        <v>82</v>
      </c>
      <c r="M33" s="144" t="s">
        <v>82</v>
      </c>
      <c r="N33" s="144" t="s">
        <v>266</v>
      </c>
      <c r="O33" s="144"/>
      <c r="P33" s="144" t="s">
        <v>266</v>
      </c>
      <c r="Q33" s="144" t="s">
        <v>266</v>
      </c>
      <c r="R33" s="144"/>
      <c r="S33" s="144"/>
      <c r="T33" s="144"/>
    </row>
    <row r="34" ht="19.5" customHeight="1" spans="1:20">
      <c r="A34" s="153" t="s">
        <v>203</v>
      </c>
      <c r="B34" s="153"/>
      <c r="C34" s="153"/>
      <c r="D34" s="153" t="s">
        <v>204</v>
      </c>
      <c r="E34" s="144"/>
      <c r="F34" s="144"/>
      <c r="G34" s="144"/>
      <c r="H34" s="144" t="s">
        <v>82</v>
      </c>
      <c r="I34" s="144" t="s">
        <v>82</v>
      </c>
      <c r="J34" s="144"/>
      <c r="K34" s="144" t="s">
        <v>82</v>
      </c>
      <c r="L34" s="144" t="s">
        <v>82</v>
      </c>
      <c r="M34" s="144" t="s">
        <v>82</v>
      </c>
      <c r="N34" s="144" t="s">
        <v>266</v>
      </c>
      <c r="O34" s="144"/>
      <c r="P34" s="144" t="s">
        <v>266</v>
      </c>
      <c r="Q34" s="144" t="s">
        <v>266</v>
      </c>
      <c r="R34" s="144"/>
      <c r="S34" s="144"/>
      <c r="T34" s="144"/>
    </row>
    <row r="35" ht="19.5" customHeight="1" spans="1:20">
      <c r="A35" s="153" t="s">
        <v>205</v>
      </c>
      <c r="B35" s="153"/>
      <c r="C35" s="153"/>
      <c r="D35" s="153" t="s">
        <v>206</v>
      </c>
      <c r="E35" s="144"/>
      <c r="F35" s="144"/>
      <c r="G35" s="144"/>
      <c r="H35" s="144" t="s">
        <v>82</v>
      </c>
      <c r="I35" s="144" t="s">
        <v>82</v>
      </c>
      <c r="J35" s="144"/>
      <c r="K35" s="144" t="s">
        <v>82</v>
      </c>
      <c r="L35" s="144" t="s">
        <v>82</v>
      </c>
      <c r="M35" s="144" t="s">
        <v>82</v>
      </c>
      <c r="N35" s="144" t="s">
        <v>266</v>
      </c>
      <c r="O35" s="144"/>
      <c r="P35" s="144" t="s">
        <v>266</v>
      </c>
      <c r="Q35" s="144" t="s">
        <v>266</v>
      </c>
      <c r="R35" s="144"/>
      <c r="S35" s="144"/>
      <c r="T35" s="144"/>
    </row>
    <row r="36" ht="19.5" customHeight="1" spans="1:20">
      <c r="A36" s="153" t="s">
        <v>295</v>
      </c>
      <c r="B36" s="153"/>
      <c r="C36" s="153"/>
      <c r="D36" s="153"/>
      <c r="E36" s="153"/>
      <c r="F36" s="153"/>
      <c r="G36" s="153"/>
      <c r="H36" s="153"/>
      <c r="I36" s="153"/>
      <c r="J36" s="153"/>
      <c r="K36" s="153"/>
      <c r="L36" s="153"/>
      <c r="M36" s="153"/>
      <c r="N36" s="153"/>
      <c r="O36" s="153"/>
      <c r="P36" s="153"/>
      <c r="Q36" s="153"/>
      <c r="R36" s="153"/>
      <c r="S36" s="153"/>
      <c r="T36" s="153"/>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M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5" sqref="C5:C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2" t="s">
        <v>296</v>
      </c>
    </row>
    <row r="2" spans="9:9">
      <c r="I2" s="140" t="s">
        <v>297</v>
      </c>
    </row>
    <row r="3" ht="14.25" spans="1:9">
      <c r="A3" s="140" t="s">
        <v>2</v>
      </c>
      <c r="B3" s="154"/>
      <c r="I3" s="140" t="s">
        <v>3</v>
      </c>
    </row>
    <row r="4" ht="19.5" customHeight="1" spans="1:9">
      <c r="A4" s="147" t="s">
        <v>263</v>
      </c>
      <c r="B4" s="147"/>
      <c r="C4" s="147"/>
      <c r="D4" s="147" t="s">
        <v>262</v>
      </c>
      <c r="E4" s="147"/>
      <c r="F4" s="147"/>
      <c r="G4" s="147"/>
      <c r="H4" s="147"/>
      <c r="I4" s="147"/>
    </row>
    <row r="5" ht="19.5" customHeight="1" spans="1:9">
      <c r="A5" s="147" t="s">
        <v>298</v>
      </c>
      <c r="B5" s="147" t="s">
        <v>135</v>
      </c>
      <c r="C5" s="147" t="s">
        <v>8</v>
      </c>
      <c r="D5" s="147" t="s">
        <v>298</v>
      </c>
      <c r="E5" s="147" t="s">
        <v>135</v>
      </c>
      <c r="F5" s="147" t="s">
        <v>8</v>
      </c>
      <c r="G5" s="147" t="s">
        <v>298</v>
      </c>
      <c r="H5" s="147" t="s">
        <v>135</v>
      </c>
      <c r="I5" s="147" t="s">
        <v>8</v>
      </c>
    </row>
    <row r="6" ht="19.5" customHeight="1" spans="1:9">
      <c r="A6" s="147"/>
      <c r="B6" s="147"/>
      <c r="C6" s="147"/>
      <c r="D6" s="147"/>
      <c r="E6" s="147"/>
      <c r="F6" s="147"/>
      <c r="G6" s="147"/>
      <c r="H6" s="147"/>
      <c r="I6" s="147"/>
    </row>
    <row r="7" ht="19.5" customHeight="1" spans="1:9">
      <c r="A7" s="142" t="s">
        <v>299</v>
      </c>
      <c r="B7" s="142" t="s">
        <v>300</v>
      </c>
      <c r="C7" s="144" t="s">
        <v>301</v>
      </c>
      <c r="D7" s="142" t="s">
        <v>302</v>
      </c>
      <c r="E7" s="142" t="s">
        <v>303</v>
      </c>
      <c r="F7" s="144" t="s">
        <v>226</v>
      </c>
      <c r="G7" s="142" t="s">
        <v>304</v>
      </c>
      <c r="H7" s="142" t="s">
        <v>305</v>
      </c>
      <c r="I7" s="144"/>
    </row>
    <row r="8" ht="19.5" customHeight="1" spans="1:9">
      <c r="A8" s="142" t="s">
        <v>306</v>
      </c>
      <c r="B8" s="142" t="s">
        <v>307</v>
      </c>
      <c r="C8" s="144" t="s">
        <v>308</v>
      </c>
      <c r="D8" s="142" t="s">
        <v>309</v>
      </c>
      <c r="E8" s="142" t="s">
        <v>310</v>
      </c>
      <c r="F8" s="144"/>
      <c r="G8" s="142" t="s">
        <v>311</v>
      </c>
      <c r="H8" s="142" t="s">
        <v>312</v>
      </c>
      <c r="I8" s="144"/>
    </row>
    <row r="9" ht="19.5" customHeight="1" spans="1:9">
      <c r="A9" s="142" t="s">
        <v>313</v>
      </c>
      <c r="B9" s="142" t="s">
        <v>314</v>
      </c>
      <c r="C9" s="144" t="s">
        <v>315</v>
      </c>
      <c r="D9" s="142" t="s">
        <v>316</v>
      </c>
      <c r="E9" s="142" t="s">
        <v>317</v>
      </c>
      <c r="F9" s="144"/>
      <c r="G9" s="142" t="s">
        <v>318</v>
      </c>
      <c r="H9" s="142" t="s">
        <v>319</v>
      </c>
      <c r="I9" s="144"/>
    </row>
    <row r="10" ht="19.5" customHeight="1" spans="1:9">
      <c r="A10" s="142" t="s">
        <v>320</v>
      </c>
      <c r="B10" s="142" t="s">
        <v>321</v>
      </c>
      <c r="C10" s="144"/>
      <c r="D10" s="142" t="s">
        <v>322</v>
      </c>
      <c r="E10" s="142" t="s">
        <v>323</v>
      </c>
      <c r="F10" s="144"/>
      <c r="G10" s="142" t="s">
        <v>324</v>
      </c>
      <c r="H10" s="142" t="s">
        <v>325</v>
      </c>
      <c r="I10" s="144"/>
    </row>
    <row r="11" ht="19.5" customHeight="1" spans="1:9">
      <c r="A11" s="142" t="s">
        <v>326</v>
      </c>
      <c r="B11" s="142" t="s">
        <v>327</v>
      </c>
      <c r="C11" s="144"/>
      <c r="D11" s="142" t="s">
        <v>328</v>
      </c>
      <c r="E11" s="142" t="s">
        <v>329</v>
      </c>
      <c r="F11" s="144"/>
      <c r="G11" s="142" t="s">
        <v>330</v>
      </c>
      <c r="H11" s="142" t="s">
        <v>331</v>
      </c>
      <c r="I11" s="144"/>
    </row>
    <row r="12" ht="19.5" customHeight="1" spans="1:9">
      <c r="A12" s="142" t="s">
        <v>332</v>
      </c>
      <c r="B12" s="142" t="s">
        <v>333</v>
      </c>
      <c r="C12" s="144" t="s">
        <v>334</v>
      </c>
      <c r="D12" s="142" t="s">
        <v>335</v>
      </c>
      <c r="E12" s="142" t="s">
        <v>336</v>
      </c>
      <c r="F12" s="144"/>
      <c r="G12" s="142" t="s">
        <v>337</v>
      </c>
      <c r="H12" s="142" t="s">
        <v>338</v>
      </c>
      <c r="I12" s="144"/>
    </row>
    <row r="13" ht="19.5" customHeight="1" spans="1:9">
      <c r="A13" s="142" t="s">
        <v>339</v>
      </c>
      <c r="B13" s="142" t="s">
        <v>340</v>
      </c>
      <c r="C13" s="144" t="s">
        <v>162</v>
      </c>
      <c r="D13" s="142" t="s">
        <v>341</v>
      </c>
      <c r="E13" s="142" t="s">
        <v>342</v>
      </c>
      <c r="F13" s="144"/>
      <c r="G13" s="142" t="s">
        <v>343</v>
      </c>
      <c r="H13" s="142" t="s">
        <v>344</v>
      </c>
      <c r="I13" s="144"/>
    </row>
    <row r="14" ht="19.5" customHeight="1" spans="1:9">
      <c r="A14" s="142" t="s">
        <v>345</v>
      </c>
      <c r="B14" s="142" t="s">
        <v>346</v>
      </c>
      <c r="C14" s="144" t="s">
        <v>165</v>
      </c>
      <c r="D14" s="142" t="s">
        <v>347</v>
      </c>
      <c r="E14" s="142" t="s">
        <v>348</v>
      </c>
      <c r="F14" s="144"/>
      <c r="G14" s="142" t="s">
        <v>349</v>
      </c>
      <c r="H14" s="142" t="s">
        <v>350</v>
      </c>
      <c r="I14" s="144"/>
    </row>
    <row r="15" ht="19.5" customHeight="1" spans="1:9">
      <c r="A15" s="142" t="s">
        <v>351</v>
      </c>
      <c r="B15" s="142" t="s">
        <v>352</v>
      </c>
      <c r="C15" s="144" t="s">
        <v>197</v>
      </c>
      <c r="D15" s="142" t="s">
        <v>353</v>
      </c>
      <c r="E15" s="142" t="s">
        <v>354</v>
      </c>
      <c r="F15" s="144"/>
      <c r="G15" s="142" t="s">
        <v>355</v>
      </c>
      <c r="H15" s="142" t="s">
        <v>356</v>
      </c>
      <c r="I15" s="144"/>
    </row>
    <row r="16" ht="19.5" customHeight="1" spans="1:9">
      <c r="A16" s="142" t="s">
        <v>357</v>
      </c>
      <c r="B16" s="142" t="s">
        <v>358</v>
      </c>
      <c r="C16" s="144"/>
      <c r="D16" s="142" t="s">
        <v>359</v>
      </c>
      <c r="E16" s="142" t="s">
        <v>360</v>
      </c>
      <c r="F16" s="144"/>
      <c r="G16" s="142" t="s">
        <v>361</v>
      </c>
      <c r="H16" s="142" t="s">
        <v>362</v>
      </c>
      <c r="I16" s="144"/>
    </row>
    <row r="17" ht="19.5" customHeight="1" spans="1:9">
      <c r="A17" s="142" t="s">
        <v>363</v>
      </c>
      <c r="B17" s="142" t="s">
        <v>364</v>
      </c>
      <c r="C17" s="144" t="s">
        <v>365</v>
      </c>
      <c r="D17" s="142" t="s">
        <v>366</v>
      </c>
      <c r="E17" s="142" t="s">
        <v>367</v>
      </c>
      <c r="F17" s="144"/>
      <c r="G17" s="142" t="s">
        <v>368</v>
      </c>
      <c r="H17" s="142" t="s">
        <v>369</v>
      </c>
      <c r="I17" s="144"/>
    </row>
    <row r="18" ht="19.5" customHeight="1" spans="1:9">
      <c r="A18" s="142" t="s">
        <v>370</v>
      </c>
      <c r="B18" s="142" t="s">
        <v>371</v>
      </c>
      <c r="C18" s="144" t="s">
        <v>82</v>
      </c>
      <c r="D18" s="142" t="s">
        <v>372</v>
      </c>
      <c r="E18" s="142" t="s">
        <v>373</v>
      </c>
      <c r="F18" s="144"/>
      <c r="G18" s="142" t="s">
        <v>374</v>
      </c>
      <c r="H18" s="142" t="s">
        <v>375</v>
      </c>
      <c r="I18" s="144"/>
    </row>
    <row r="19" ht="19.5" customHeight="1" spans="1:9">
      <c r="A19" s="142" t="s">
        <v>376</v>
      </c>
      <c r="B19" s="142" t="s">
        <v>377</v>
      </c>
      <c r="C19" s="144"/>
      <c r="D19" s="142" t="s">
        <v>378</v>
      </c>
      <c r="E19" s="142" t="s">
        <v>379</v>
      </c>
      <c r="F19" s="144"/>
      <c r="G19" s="142" t="s">
        <v>380</v>
      </c>
      <c r="H19" s="142" t="s">
        <v>381</v>
      </c>
      <c r="I19" s="144"/>
    </row>
    <row r="20" ht="19.5" customHeight="1" spans="1:9">
      <c r="A20" s="142" t="s">
        <v>382</v>
      </c>
      <c r="B20" s="142" t="s">
        <v>383</v>
      </c>
      <c r="C20" s="144"/>
      <c r="D20" s="142" t="s">
        <v>384</v>
      </c>
      <c r="E20" s="142" t="s">
        <v>385</v>
      </c>
      <c r="F20" s="144"/>
      <c r="G20" s="142" t="s">
        <v>386</v>
      </c>
      <c r="H20" s="142" t="s">
        <v>387</v>
      </c>
      <c r="I20" s="144"/>
    </row>
    <row r="21" ht="19.5" customHeight="1" spans="1:9">
      <c r="A21" s="142" t="s">
        <v>388</v>
      </c>
      <c r="B21" s="142" t="s">
        <v>389</v>
      </c>
      <c r="C21" s="144" t="s">
        <v>390</v>
      </c>
      <c r="D21" s="142" t="s">
        <v>391</v>
      </c>
      <c r="E21" s="142" t="s">
        <v>392</v>
      </c>
      <c r="F21" s="144"/>
      <c r="G21" s="142" t="s">
        <v>393</v>
      </c>
      <c r="H21" s="142" t="s">
        <v>394</v>
      </c>
      <c r="I21" s="144"/>
    </row>
    <row r="22" ht="19.5" customHeight="1" spans="1:9">
      <c r="A22" s="142" t="s">
        <v>395</v>
      </c>
      <c r="B22" s="142" t="s">
        <v>396</v>
      </c>
      <c r="C22" s="144"/>
      <c r="D22" s="142" t="s">
        <v>397</v>
      </c>
      <c r="E22" s="142" t="s">
        <v>398</v>
      </c>
      <c r="F22" s="144"/>
      <c r="G22" s="142" t="s">
        <v>399</v>
      </c>
      <c r="H22" s="142" t="s">
        <v>400</v>
      </c>
      <c r="I22" s="144"/>
    </row>
    <row r="23" ht="19.5" customHeight="1" spans="1:9">
      <c r="A23" s="142" t="s">
        <v>401</v>
      </c>
      <c r="B23" s="142" t="s">
        <v>402</v>
      </c>
      <c r="C23" s="144" t="s">
        <v>159</v>
      </c>
      <c r="D23" s="142" t="s">
        <v>403</v>
      </c>
      <c r="E23" s="142" t="s">
        <v>404</v>
      </c>
      <c r="F23" s="144"/>
      <c r="G23" s="142" t="s">
        <v>405</v>
      </c>
      <c r="H23" s="142" t="s">
        <v>406</v>
      </c>
      <c r="I23" s="144"/>
    </row>
    <row r="24" ht="19.5" customHeight="1" spans="1:9">
      <c r="A24" s="142" t="s">
        <v>407</v>
      </c>
      <c r="B24" s="142" t="s">
        <v>408</v>
      </c>
      <c r="C24" s="144"/>
      <c r="D24" s="142" t="s">
        <v>409</v>
      </c>
      <c r="E24" s="142" t="s">
        <v>410</v>
      </c>
      <c r="F24" s="144"/>
      <c r="G24" s="142" t="s">
        <v>411</v>
      </c>
      <c r="H24" s="142" t="s">
        <v>412</v>
      </c>
      <c r="I24" s="144"/>
    </row>
    <row r="25" ht="19.5" customHeight="1" spans="1:9">
      <c r="A25" s="142" t="s">
        <v>413</v>
      </c>
      <c r="B25" s="142" t="s">
        <v>414</v>
      </c>
      <c r="C25" s="144"/>
      <c r="D25" s="142" t="s">
        <v>415</v>
      </c>
      <c r="E25" s="142" t="s">
        <v>416</v>
      </c>
      <c r="F25" s="144"/>
      <c r="G25" s="142" t="s">
        <v>417</v>
      </c>
      <c r="H25" s="142" t="s">
        <v>418</v>
      </c>
      <c r="I25" s="144"/>
    </row>
    <row r="26" ht="19.5" customHeight="1" spans="1:9">
      <c r="A26" s="142" t="s">
        <v>419</v>
      </c>
      <c r="B26" s="142" t="s">
        <v>420</v>
      </c>
      <c r="C26" s="144" t="s">
        <v>222</v>
      </c>
      <c r="D26" s="142" t="s">
        <v>421</v>
      </c>
      <c r="E26" s="142" t="s">
        <v>422</v>
      </c>
      <c r="F26" s="144"/>
      <c r="G26" s="142" t="s">
        <v>423</v>
      </c>
      <c r="H26" s="142" t="s">
        <v>424</v>
      </c>
      <c r="I26" s="144"/>
    </row>
    <row r="27" ht="19.5" customHeight="1" spans="1:9">
      <c r="A27" s="142" t="s">
        <v>425</v>
      </c>
      <c r="B27" s="142" t="s">
        <v>426</v>
      </c>
      <c r="C27" s="144"/>
      <c r="D27" s="142" t="s">
        <v>427</v>
      </c>
      <c r="E27" s="142" t="s">
        <v>428</v>
      </c>
      <c r="F27" s="144" t="s">
        <v>226</v>
      </c>
      <c r="G27" s="142" t="s">
        <v>429</v>
      </c>
      <c r="H27" s="142" t="s">
        <v>430</v>
      </c>
      <c r="I27" s="144"/>
    </row>
    <row r="28" ht="19.5" customHeight="1" spans="1:9">
      <c r="A28" s="142" t="s">
        <v>431</v>
      </c>
      <c r="B28" s="142" t="s">
        <v>432</v>
      </c>
      <c r="C28" s="144"/>
      <c r="D28" s="142" t="s">
        <v>433</v>
      </c>
      <c r="E28" s="142" t="s">
        <v>434</v>
      </c>
      <c r="F28" s="144"/>
      <c r="G28" s="142" t="s">
        <v>435</v>
      </c>
      <c r="H28" s="142" t="s">
        <v>436</v>
      </c>
      <c r="I28" s="144"/>
    </row>
    <row r="29" ht="19.5" customHeight="1" spans="1:9">
      <c r="A29" s="142" t="s">
        <v>437</v>
      </c>
      <c r="B29" s="142" t="s">
        <v>438</v>
      </c>
      <c r="C29" s="144"/>
      <c r="D29" s="142" t="s">
        <v>439</v>
      </c>
      <c r="E29" s="142" t="s">
        <v>440</v>
      </c>
      <c r="F29" s="144"/>
      <c r="G29" s="142" t="s">
        <v>441</v>
      </c>
      <c r="H29" s="142" t="s">
        <v>442</v>
      </c>
      <c r="I29" s="144"/>
    </row>
    <row r="30" ht="19.5" customHeight="1" spans="1:9">
      <c r="A30" s="142" t="s">
        <v>443</v>
      </c>
      <c r="B30" s="142" t="s">
        <v>444</v>
      </c>
      <c r="C30" s="144"/>
      <c r="D30" s="142" t="s">
        <v>445</v>
      </c>
      <c r="E30" s="142" t="s">
        <v>446</v>
      </c>
      <c r="F30" s="144"/>
      <c r="G30" s="142" t="s">
        <v>447</v>
      </c>
      <c r="H30" s="142" t="s">
        <v>448</v>
      </c>
      <c r="I30" s="144"/>
    </row>
    <row r="31" ht="19.5" customHeight="1" spans="1:9">
      <c r="A31" s="142" t="s">
        <v>449</v>
      </c>
      <c r="B31" s="142" t="s">
        <v>450</v>
      </c>
      <c r="C31" s="144"/>
      <c r="D31" s="142" t="s">
        <v>451</v>
      </c>
      <c r="E31" s="142" t="s">
        <v>452</v>
      </c>
      <c r="F31" s="144"/>
      <c r="G31" s="142" t="s">
        <v>453</v>
      </c>
      <c r="H31" s="142" t="s">
        <v>454</v>
      </c>
      <c r="I31" s="144"/>
    </row>
    <row r="32" ht="19.5" customHeight="1" spans="1:9">
      <c r="A32" s="142" t="s">
        <v>455</v>
      </c>
      <c r="B32" s="142" t="s">
        <v>456</v>
      </c>
      <c r="C32" s="144"/>
      <c r="D32" s="142" t="s">
        <v>457</v>
      </c>
      <c r="E32" s="142" t="s">
        <v>458</v>
      </c>
      <c r="F32" s="144"/>
      <c r="G32" s="142" t="s">
        <v>459</v>
      </c>
      <c r="H32" s="142" t="s">
        <v>460</v>
      </c>
      <c r="I32" s="144"/>
    </row>
    <row r="33" ht="19.5" customHeight="1" spans="1:9">
      <c r="A33" s="142" t="s">
        <v>461</v>
      </c>
      <c r="B33" s="142" t="s">
        <v>462</v>
      </c>
      <c r="C33" s="144"/>
      <c r="D33" s="142" t="s">
        <v>463</v>
      </c>
      <c r="E33" s="142" t="s">
        <v>464</v>
      </c>
      <c r="F33" s="144"/>
      <c r="G33" s="142" t="s">
        <v>465</v>
      </c>
      <c r="H33" s="142" t="s">
        <v>466</v>
      </c>
      <c r="I33" s="144"/>
    </row>
    <row r="34" ht="19.5" customHeight="1" spans="1:9">
      <c r="A34" s="142"/>
      <c r="B34" s="142"/>
      <c r="C34" s="144"/>
      <c r="D34" s="142" t="s">
        <v>467</v>
      </c>
      <c r="E34" s="142" t="s">
        <v>468</v>
      </c>
      <c r="F34" s="144"/>
      <c r="G34" s="142" t="s">
        <v>469</v>
      </c>
      <c r="H34" s="142" t="s">
        <v>470</v>
      </c>
      <c r="I34" s="144"/>
    </row>
    <row r="35" ht="19.5" customHeight="1" spans="1:9">
      <c r="A35" s="142"/>
      <c r="B35" s="142"/>
      <c r="C35" s="144"/>
      <c r="D35" s="142" t="s">
        <v>471</v>
      </c>
      <c r="E35" s="142" t="s">
        <v>472</v>
      </c>
      <c r="F35" s="144"/>
      <c r="G35" s="142" t="s">
        <v>473</v>
      </c>
      <c r="H35" s="142" t="s">
        <v>474</v>
      </c>
      <c r="I35" s="144"/>
    </row>
    <row r="36" ht="19.5" customHeight="1" spans="1:9">
      <c r="A36" s="142"/>
      <c r="B36" s="142"/>
      <c r="C36" s="144"/>
      <c r="D36" s="142" t="s">
        <v>475</v>
      </c>
      <c r="E36" s="142" t="s">
        <v>476</v>
      </c>
      <c r="F36" s="144"/>
      <c r="G36" s="142"/>
      <c r="H36" s="142"/>
      <c r="I36" s="144"/>
    </row>
    <row r="37" ht="19.5" customHeight="1" spans="1:9">
      <c r="A37" s="142"/>
      <c r="B37" s="142"/>
      <c r="C37" s="144"/>
      <c r="D37" s="142" t="s">
        <v>477</v>
      </c>
      <c r="E37" s="142" t="s">
        <v>478</v>
      </c>
      <c r="F37" s="144"/>
      <c r="G37" s="142"/>
      <c r="H37" s="142"/>
      <c r="I37" s="144"/>
    </row>
    <row r="38" ht="19.5" customHeight="1" spans="1:9">
      <c r="A38" s="142"/>
      <c r="B38" s="142"/>
      <c r="C38" s="144"/>
      <c r="D38" s="142" t="s">
        <v>479</v>
      </c>
      <c r="E38" s="142" t="s">
        <v>480</v>
      </c>
      <c r="F38" s="144"/>
      <c r="G38" s="142"/>
      <c r="H38" s="142"/>
      <c r="I38" s="144"/>
    </row>
    <row r="39" ht="19.5" customHeight="1" spans="1:9">
      <c r="A39" s="142"/>
      <c r="B39" s="142"/>
      <c r="C39" s="144"/>
      <c r="D39" s="142" t="s">
        <v>481</v>
      </c>
      <c r="E39" s="142" t="s">
        <v>482</v>
      </c>
      <c r="F39" s="144"/>
      <c r="G39" s="142"/>
      <c r="H39" s="142"/>
      <c r="I39" s="144"/>
    </row>
    <row r="40" ht="19.5" customHeight="1" spans="1:9">
      <c r="A40" s="141" t="s">
        <v>483</v>
      </c>
      <c r="B40" s="141"/>
      <c r="C40" s="144" t="s">
        <v>269</v>
      </c>
      <c r="D40" s="141" t="s">
        <v>484</v>
      </c>
      <c r="E40" s="141"/>
      <c r="F40" s="141"/>
      <c r="G40" s="141"/>
      <c r="H40" s="141"/>
      <c r="I40" s="144" t="s">
        <v>226</v>
      </c>
    </row>
    <row r="41" ht="19.5" customHeight="1" spans="1:9">
      <c r="A41" s="153" t="s">
        <v>485</v>
      </c>
      <c r="B41" s="153"/>
      <c r="C41" s="153"/>
      <c r="D41" s="153"/>
      <c r="E41" s="153"/>
      <c r="F41" s="153"/>
      <c r="G41" s="153"/>
      <c r="H41" s="153"/>
      <c r="I41" s="15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D10" sqref="C10:D1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5" t="s">
        <v>486</v>
      </c>
    </row>
    <row r="2" spans="12:12">
      <c r="L2" s="140" t="s">
        <v>487</v>
      </c>
    </row>
    <row r="3" ht="14.25" spans="1:12">
      <c r="A3" s="156" t="s">
        <v>2</v>
      </c>
      <c r="L3" s="140" t="s">
        <v>3</v>
      </c>
    </row>
    <row r="4" ht="15" customHeight="1" spans="1:12">
      <c r="A4" s="141" t="s">
        <v>488</v>
      </c>
      <c r="B4" s="141"/>
      <c r="C4" s="141"/>
      <c r="D4" s="141"/>
      <c r="E4" s="141"/>
      <c r="F4" s="141"/>
      <c r="G4" s="141"/>
      <c r="H4" s="141"/>
      <c r="I4" s="141"/>
      <c r="J4" s="141"/>
      <c r="K4" s="141"/>
      <c r="L4" s="141"/>
    </row>
    <row r="5" ht="15" customHeight="1" spans="1:12">
      <c r="A5" s="141" t="s">
        <v>298</v>
      </c>
      <c r="B5" s="141" t="s">
        <v>135</v>
      </c>
      <c r="C5" s="141" t="s">
        <v>8</v>
      </c>
      <c r="D5" s="141" t="s">
        <v>298</v>
      </c>
      <c r="E5" s="141" t="s">
        <v>135</v>
      </c>
      <c r="F5" s="141" t="s">
        <v>8</v>
      </c>
      <c r="G5" s="141" t="s">
        <v>298</v>
      </c>
      <c r="H5" s="141" t="s">
        <v>135</v>
      </c>
      <c r="I5" s="141" t="s">
        <v>8</v>
      </c>
      <c r="J5" s="141" t="s">
        <v>298</v>
      </c>
      <c r="K5" s="141" t="s">
        <v>135</v>
      </c>
      <c r="L5" s="141" t="s">
        <v>8</v>
      </c>
    </row>
    <row r="6" ht="15" customHeight="1" spans="1:12">
      <c r="A6" s="142" t="s">
        <v>299</v>
      </c>
      <c r="B6" s="142" t="s">
        <v>300</v>
      </c>
      <c r="C6" s="144"/>
      <c r="D6" s="142" t="s">
        <v>302</v>
      </c>
      <c r="E6" s="142" t="s">
        <v>303</v>
      </c>
      <c r="F6" s="144" t="s">
        <v>489</v>
      </c>
      <c r="G6" s="142" t="s">
        <v>490</v>
      </c>
      <c r="H6" s="142" t="s">
        <v>491</v>
      </c>
      <c r="I6" s="144"/>
      <c r="J6" s="142" t="s">
        <v>492</v>
      </c>
      <c r="K6" s="142" t="s">
        <v>493</v>
      </c>
      <c r="L6" s="144"/>
    </row>
    <row r="7" ht="15" customHeight="1" spans="1:12">
      <c r="A7" s="142" t="s">
        <v>306</v>
      </c>
      <c r="B7" s="142" t="s">
        <v>307</v>
      </c>
      <c r="C7" s="144"/>
      <c r="D7" s="142" t="s">
        <v>309</v>
      </c>
      <c r="E7" s="142" t="s">
        <v>310</v>
      </c>
      <c r="F7" s="144" t="s">
        <v>494</v>
      </c>
      <c r="G7" s="142" t="s">
        <v>495</v>
      </c>
      <c r="H7" s="142" t="s">
        <v>312</v>
      </c>
      <c r="I7" s="144"/>
      <c r="J7" s="142" t="s">
        <v>496</v>
      </c>
      <c r="K7" s="142" t="s">
        <v>418</v>
      </c>
      <c r="L7" s="144"/>
    </row>
    <row r="8" ht="15" customHeight="1" spans="1:12">
      <c r="A8" s="142" t="s">
        <v>313</v>
      </c>
      <c r="B8" s="142" t="s">
        <v>314</v>
      </c>
      <c r="C8" s="144"/>
      <c r="D8" s="142" t="s">
        <v>316</v>
      </c>
      <c r="E8" s="142" t="s">
        <v>317</v>
      </c>
      <c r="F8" s="144" t="s">
        <v>497</v>
      </c>
      <c r="G8" s="142" t="s">
        <v>498</v>
      </c>
      <c r="H8" s="142" t="s">
        <v>319</v>
      </c>
      <c r="I8" s="144"/>
      <c r="J8" s="142" t="s">
        <v>499</v>
      </c>
      <c r="K8" s="142" t="s">
        <v>442</v>
      </c>
      <c r="L8" s="144"/>
    </row>
    <row r="9" ht="15" customHeight="1" spans="1:12">
      <c r="A9" s="142" t="s">
        <v>320</v>
      </c>
      <c r="B9" s="142" t="s">
        <v>321</v>
      </c>
      <c r="C9" s="144"/>
      <c r="D9" s="142" t="s">
        <v>322</v>
      </c>
      <c r="E9" s="142" t="s">
        <v>323</v>
      </c>
      <c r="F9" s="144" t="s">
        <v>500</v>
      </c>
      <c r="G9" s="142" t="s">
        <v>501</v>
      </c>
      <c r="H9" s="142" t="s">
        <v>325</v>
      </c>
      <c r="I9" s="144"/>
      <c r="J9" s="142" t="s">
        <v>411</v>
      </c>
      <c r="K9" s="142" t="s">
        <v>412</v>
      </c>
      <c r="L9" s="144"/>
    </row>
    <row r="10" ht="15" customHeight="1" spans="1:12">
      <c r="A10" s="142" t="s">
        <v>326</v>
      </c>
      <c r="B10" s="142" t="s">
        <v>327</v>
      </c>
      <c r="C10" s="144"/>
      <c r="D10" s="142" t="s">
        <v>328</v>
      </c>
      <c r="E10" s="142" t="s">
        <v>329</v>
      </c>
      <c r="F10" s="144"/>
      <c r="G10" s="142" t="s">
        <v>502</v>
      </c>
      <c r="H10" s="142" t="s">
        <v>331</v>
      </c>
      <c r="I10" s="144"/>
      <c r="J10" s="142" t="s">
        <v>417</v>
      </c>
      <c r="K10" s="142" t="s">
        <v>418</v>
      </c>
      <c r="L10" s="144"/>
    </row>
    <row r="11" ht="15" customHeight="1" spans="1:12">
      <c r="A11" s="142" t="s">
        <v>332</v>
      </c>
      <c r="B11" s="142" t="s">
        <v>333</v>
      </c>
      <c r="C11" s="144"/>
      <c r="D11" s="142" t="s">
        <v>335</v>
      </c>
      <c r="E11" s="142" t="s">
        <v>336</v>
      </c>
      <c r="F11" s="144" t="s">
        <v>503</v>
      </c>
      <c r="G11" s="142" t="s">
        <v>504</v>
      </c>
      <c r="H11" s="142" t="s">
        <v>338</v>
      </c>
      <c r="I11" s="144"/>
      <c r="J11" s="142" t="s">
        <v>423</v>
      </c>
      <c r="K11" s="142" t="s">
        <v>424</v>
      </c>
      <c r="L11" s="144"/>
    </row>
    <row r="12" ht="15" customHeight="1" spans="1:12">
      <c r="A12" s="142" t="s">
        <v>339</v>
      </c>
      <c r="B12" s="142" t="s">
        <v>340</v>
      </c>
      <c r="C12" s="144"/>
      <c r="D12" s="142" t="s">
        <v>341</v>
      </c>
      <c r="E12" s="142" t="s">
        <v>342</v>
      </c>
      <c r="F12" s="144" t="s">
        <v>505</v>
      </c>
      <c r="G12" s="142" t="s">
        <v>506</v>
      </c>
      <c r="H12" s="142" t="s">
        <v>344</v>
      </c>
      <c r="I12" s="144"/>
      <c r="J12" s="142" t="s">
        <v>429</v>
      </c>
      <c r="K12" s="142" t="s">
        <v>430</v>
      </c>
      <c r="L12" s="144"/>
    </row>
    <row r="13" ht="15" customHeight="1" spans="1:12">
      <c r="A13" s="142" t="s">
        <v>345</v>
      </c>
      <c r="B13" s="142" t="s">
        <v>346</v>
      </c>
      <c r="C13" s="144"/>
      <c r="D13" s="142" t="s">
        <v>347</v>
      </c>
      <c r="E13" s="142" t="s">
        <v>348</v>
      </c>
      <c r="F13" s="144" t="s">
        <v>507</v>
      </c>
      <c r="G13" s="142" t="s">
        <v>508</v>
      </c>
      <c r="H13" s="142" t="s">
        <v>350</v>
      </c>
      <c r="I13" s="144"/>
      <c r="J13" s="142" t="s">
        <v>435</v>
      </c>
      <c r="K13" s="142" t="s">
        <v>436</v>
      </c>
      <c r="L13" s="144"/>
    </row>
    <row r="14" ht="15" customHeight="1" spans="1:12">
      <c r="A14" s="142" t="s">
        <v>351</v>
      </c>
      <c r="B14" s="142" t="s">
        <v>352</v>
      </c>
      <c r="C14" s="144"/>
      <c r="D14" s="142" t="s">
        <v>353</v>
      </c>
      <c r="E14" s="142" t="s">
        <v>354</v>
      </c>
      <c r="F14" s="144"/>
      <c r="G14" s="142" t="s">
        <v>509</v>
      </c>
      <c r="H14" s="142" t="s">
        <v>381</v>
      </c>
      <c r="I14" s="144"/>
      <c r="J14" s="142" t="s">
        <v>441</v>
      </c>
      <c r="K14" s="142" t="s">
        <v>442</v>
      </c>
      <c r="L14" s="144"/>
    </row>
    <row r="15" ht="15" customHeight="1" spans="1:12">
      <c r="A15" s="142" t="s">
        <v>357</v>
      </c>
      <c r="B15" s="142" t="s">
        <v>358</v>
      </c>
      <c r="C15" s="144"/>
      <c r="D15" s="142" t="s">
        <v>359</v>
      </c>
      <c r="E15" s="142" t="s">
        <v>360</v>
      </c>
      <c r="F15" s="144"/>
      <c r="G15" s="142" t="s">
        <v>510</v>
      </c>
      <c r="H15" s="142" t="s">
        <v>387</v>
      </c>
      <c r="I15" s="144"/>
      <c r="J15" s="142" t="s">
        <v>511</v>
      </c>
      <c r="K15" s="142" t="s">
        <v>512</v>
      </c>
      <c r="L15" s="144"/>
    </row>
    <row r="16" ht="15" customHeight="1" spans="1:12">
      <c r="A16" s="142" t="s">
        <v>363</v>
      </c>
      <c r="B16" s="142" t="s">
        <v>364</v>
      </c>
      <c r="C16" s="144"/>
      <c r="D16" s="142" t="s">
        <v>366</v>
      </c>
      <c r="E16" s="142" t="s">
        <v>367</v>
      </c>
      <c r="F16" s="144" t="s">
        <v>513</v>
      </c>
      <c r="G16" s="142" t="s">
        <v>514</v>
      </c>
      <c r="H16" s="142" t="s">
        <v>394</v>
      </c>
      <c r="I16" s="144"/>
      <c r="J16" s="142" t="s">
        <v>515</v>
      </c>
      <c r="K16" s="142" t="s">
        <v>516</v>
      </c>
      <c r="L16" s="144"/>
    </row>
    <row r="17" ht="15" customHeight="1" spans="1:12">
      <c r="A17" s="142" t="s">
        <v>370</v>
      </c>
      <c r="B17" s="142" t="s">
        <v>371</v>
      </c>
      <c r="C17" s="144"/>
      <c r="D17" s="142" t="s">
        <v>372</v>
      </c>
      <c r="E17" s="142" t="s">
        <v>373</v>
      </c>
      <c r="F17" s="144"/>
      <c r="G17" s="142" t="s">
        <v>517</v>
      </c>
      <c r="H17" s="142" t="s">
        <v>400</v>
      </c>
      <c r="I17" s="144"/>
      <c r="J17" s="142" t="s">
        <v>518</v>
      </c>
      <c r="K17" s="142" t="s">
        <v>519</v>
      </c>
      <c r="L17" s="144"/>
    </row>
    <row r="18" ht="15" customHeight="1" spans="1:12">
      <c r="A18" s="142" t="s">
        <v>376</v>
      </c>
      <c r="B18" s="142" t="s">
        <v>377</v>
      </c>
      <c r="C18" s="144"/>
      <c r="D18" s="142" t="s">
        <v>378</v>
      </c>
      <c r="E18" s="142" t="s">
        <v>379</v>
      </c>
      <c r="F18" s="144" t="s">
        <v>520</v>
      </c>
      <c r="G18" s="142" t="s">
        <v>521</v>
      </c>
      <c r="H18" s="142" t="s">
        <v>522</v>
      </c>
      <c r="I18" s="144"/>
      <c r="J18" s="142" t="s">
        <v>523</v>
      </c>
      <c r="K18" s="142" t="s">
        <v>524</v>
      </c>
      <c r="L18" s="144"/>
    </row>
    <row r="19" ht="15" customHeight="1" spans="1:12">
      <c r="A19" s="142" t="s">
        <v>382</v>
      </c>
      <c r="B19" s="142" t="s">
        <v>383</v>
      </c>
      <c r="C19" s="144"/>
      <c r="D19" s="142" t="s">
        <v>384</v>
      </c>
      <c r="E19" s="142" t="s">
        <v>385</v>
      </c>
      <c r="F19" s="144"/>
      <c r="G19" s="142" t="s">
        <v>304</v>
      </c>
      <c r="H19" s="142" t="s">
        <v>305</v>
      </c>
      <c r="I19" s="144" t="s">
        <v>525</v>
      </c>
      <c r="J19" s="142" t="s">
        <v>447</v>
      </c>
      <c r="K19" s="142" t="s">
        <v>448</v>
      </c>
      <c r="L19" s="144"/>
    </row>
    <row r="20" ht="15" customHeight="1" spans="1:12">
      <c r="A20" s="142" t="s">
        <v>388</v>
      </c>
      <c r="B20" s="142" t="s">
        <v>389</v>
      </c>
      <c r="C20" s="144" t="s">
        <v>526</v>
      </c>
      <c r="D20" s="142" t="s">
        <v>391</v>
      </c>
      <c r="E20" s="142" t="s">
        <v>392</v>
      </c>
      <c r="F20" s="144" t="s">
        <v>527</v>
      </c>
      <c r="G20" s="142" t="s">
        <v>311</v>
      </c>
      <c r="H20" s="142" t="s">
        <v>312</v>
      </c>
      <c r="I20" s="144"/>
      <c r="J20" s="142" t="s">
        <v>453</v>
      </c>
      <c r="K20" s="142" t="s">
        <v>454</v>
      </c>
      <c r="L20" s="144"/>
    </row>
    <row r="21" ht="15" customHeight="1" spans="1:12">
      <c r="A21" s="142" t="s">
        <v>395</v>
      </c>
      <c r="B21" s="142" t="s">
        <v>396</v>
      </c>
      <c r="C21" s="144"/>
      <c r="D21" s="142" t="s">
        <v>397</v>
      </c>
      <c r="E21" s="142" t="s">
        <v>398</v>
      </c>
      <c r="F21" s="144" t="s">
        <v>528</v>
      </c>
      <c r="G21" s="142" t="s">
        <v>318</v>
      </c>
      <c r="H21" s="142" t="s">
        <v>319</v>
      </c>
      <c r="I21" s="144"/>
      <c r="J21" s="142" t="s">
        <v>459</v>
      </c>
      <c r="K21" s="142" t="s">
        <v>460</v>
      </c>
      <c r="L21" s="144"/>
    </row>
    <row r="22" ht="15" customHeight="1" spans="1:12">
      <c r="A22" s="142" t="s">
        <v>401</v>
      </c>
      <c r="B22" s="142" t="s">
        <v>402</v>
      </c>
      <c r="C22" s="144"/>
      <c r="D22" s="142" t="s">
        <v>403</v>
      </c>
      <c r="E22" s="142" t="s">
        <v>404</v>
      </c>
      <c r="F22" s="144"/>
      <c r="G22" s="142" t="s">
        <v>324</v>
      </c>
      <c r="H22" s="142" t="s">
        <v>325</v>
      </c>
      <c r="I22" s="144"/>
      <c r="J22" s="142" t="s">
        <v>465</v>
      </c>
      <c r="K22" s="142" t="s">
        <v>466</v>
      </c>
      <c r="L22" s="144"/>
    </row>
    <row r="23" ht="15" customHeight="1" spans="1:12">
      <c r="A23" s="142" t="s">
        <v>407</v>
      </c>
      <c r="B23" s="142" t="s">
        <v>408</v>
      </c>
      <c r="C23" s="144"/>
      <c r="D23" s="142" t="s">
        <v>409</v>
      </c>
      <c r="E23" s="142" t="s">
        <v>410</v>
      </c>
      <c r="F23" s="144" t="s">
        <v>529</v>
      </c>
      <c r="G23" s="142" t="s">
        <v>330</v>
      </c>
      <c r="H23" s="142" t="s">
        <v>331</v>
      </c>
      <c r="I23" s="144"/>
      <c r="J23" s="142" t="s">
        <v>469</v>
      </c>
      <c r="K23" s="142" t="s">
        <v>470</v>
      </c>
      <c r="L23" s="144"/>
    </row>
    <row r="24" ht="15" customHeight="1" spans="1:12">
      <c r="A24" s="142" t="s">
        <v>413</v>
      </c>
      <c r="B24" s="142" t="s">
        <v>414</v>
      </c>
      <c r="C24" s="144"/>
      <c r="D24" s="142" t="s">
        <v>415</v>
      </c>
      <c r="E24" s="142" t="s">
        <v>416</v>
      </c>
      <c r="F24" s="144"/>
      <c r="G24" s="142" t="s">
        <v>337</v>
      </c>
      <c r="H24" s="142" t="s">
        <v>338</v>
      </c>
      <c r="I24" s="144" t="s">
        <v>525</v>
      </c>
      <c r="J24" s="142" t="s">
        <v>473</v>
      </c>
      <c r="K24" s="142" t="s">
        <v>474</v>
      </c>
      <c r="L24" s="144"/>
    </row>
    <row r="25" ht="15" customHeight="1" spans="1:12">
      <c r="A25" s="142" t="s">
        <v>419</v>
      </c>
      <c r="B25" s="142" t="s">
        <v>420</v>
      </c>
      <c r="C25" s="144" t="s">
        <v>526</v>
      </c>
      <c r="D25" s="142" t="s">
        <v>421</v>
      </c>
      <c r="E25" s="142" t="s">
        <v>422</v>
      </c>
      <c r="F25" s="144"/>
      <c r="G25" s="142" t="s">
        <v>343</v>
      </c>
      <c r="H25" s="142" t="s">
        <v>344</v>
      </c>
      <c r="I25" s="144"/>
      <c r="J25" s="142"/>
      <c r="K25" s="142"/>
      <c r="L25" s="143"/>
    </row>
    <row r="26" ht="15" customHeight="1" spans="1:12">
      <c r="A26" s="142" t="s">
        <v>425</v>
      </c>
      <c r="B26" s="142" t="s">
        <v>426</v>
      </c>
      <c r="C26" s="144"/>
      <c r="D26" s="142" t="s">
        <v>427</v>
      </c>
      <c r="E26" s="142" t="s">
        <v>428</v>
      </c>
      <c r="F26" s="144"/>
      <c r="G26" s="142" t="s">
        <v>349</v>
      </c>
      <c r="H26" s="142" t="s">
        <v>350</v>
      </c>
      <c r="I26" s="144"/>
      <c r="J26" s="142"/>
      <c r="K26" s="142"/>
      <c r="L26" s="143"/>
    </row>
    <row r="27" ht="15" customHeight="1" spans="1:12">
      <c r="A27" s="142" t="s">
        <v>431</v>
      </c>
      <c r="B27" s="142" t="s">
        <v>432</v>
      </c>
      <c r="C27" s="144"/>
      <c r="D27" s="142" t="s">
        <v>433</v>
      </c>
      <c r="E27" s="142" t="s">
        <v>434</v>
      </c>
      <c r="F27" s="144" t="s">
        <v>530</v>
      </c>
      <c r="G27" s="142" t="s">
        <v>355</v>
      </c>
      <c r="H27" s="142" t="s">
        <v>356</v>
      </c>
      <c r="I27" s="144"/>
      <c r="J27" s="142"/>
      <c r="K27" s="142"/>
      <c r="L27" s="143"/>
    </row>
    <row r="28" ht="15" customHeight="1" spans="1:12">
      <c r="A28" s="142" t="s">
        <v>437</v>
      </c>
      <c r="B28" s="142" t="s">
        <v>438</v>
      </c>
      <c r="C28" s="144"/>
      <c r="D28" s="142" t="s">
        <v>439</v>
      </c>
      <c r="E28" s="142" t="s">
        <v>440</v>
      </c>
      <c r="F28" s="144"/>
      <c r="G28" s="142" t="s">
        <v>361</v>
      </c>
      <c r="H28" s="142" t="s">
        <v>362</v>
      </c>
      <c r="I28" s="144"/>
      <c r="J28" s="142"/>
      <c r="K28" s="142"/>
      <c r="L28" s="143"/>
    </row>
    <row r="29" ht="15" customHeight="1" spans="1:12">
      <c r="A29" s="142" t="s">
        <v>443</v>
      </c>
      <c r="B29" s="142" t="s">
        <v>444</v>
      </c>
      <c r="C29" s="144"/>
      <c r="D29" s="142" t="s">
        <v>445</v>
      </c>
      <c r="E29" s="142" t="s">
        <v>446</v>
      </c>
      <c r="F29" s="144"/>
      <c r="G29" s="142" t="s">
        <v>368</v>
      </c>
      <c r="H29" s="142" t="s">
        <v>369</v>
      </c>
      <c r="I29" s="144"/>
      <c r="J29" s="142"/>
      <c r="K29" s="142"/>
      <c r="L29" s="143"/>
    </row>
    <row r="30" ht="15" customHeight="1" spans="1:12">
      <c r="A30" s="142" t="s">
        <v>449</v>
      </c>
      <c r="B30" s="142" t="s">
        <v>450</v>
      </c>
      <c r="C30" s="144"/>
      <c r="D30" s="142" t="s">
        <v>451</v>
      </c>
      <c r="E30" s="142" t="s">
        <v>452</v>
      </c>
      <c r="F30" s="144"/>
      <c r="G30" s="142" t="s">
        <v>374</v>
      </c>
      <c r="H30" s="142" t="s">
        <v>375</v>
      </c>
      <c r="I30" s="144"/>
      <c r="J30" s="142"/>
      <c r="K30" s="142"/>
      <c r="L30" s="143"/>
    </row>
    <row r="31" ht="15" customHeight="1" spans="1:12">
      <c r="A31" s="142" t="s">
        <v>455</v>
      </c>
      <c r="B31" s="142" t="s">
        <v>456</v>
      </c>
      <c r="C31" s="144"/>
      <c r="D31" s="142" t="s">
        <v>457</v>
      </c>
      <c r="E31" s="142" t="s">
        <v>458</v>
      </c>
      <c r="F31" s="144" t="s">
        <v>531</v>
      </c>
      <c r="G31" s="142" t="s">
        <v>380</v>
      </c>
      <c r="H31" s="142" t="s">
        <v>381</v>
      </c>
      <c r="I31" s="144"/>
      <c r="J31" s="142"/>
      <c r="K31" s="142"/>
      <c r="L31" s="143"/>
    </row>
    <row r="32" ht="15" customHeight="1" spans="1:12">
      <c r="A32" s="142" t="s">
        <v>461</v>
      </c>
      <c r="B32" s="142" t="s">
        <v>532</v>
      </c>
      <c r="C32" s="144"/>
      <c r="D32" s="142" t="s">
        <v>463</v>
      </c>
      <c r="E32" s="142" t="s">
        <v>464</v>
      </c>
      <c r="F32" s="144"/>
      <c r="G32" s="142" t="s">
        <v>386</v>
      </c>
      <c r="H32" s="142" t="s">
        <v>387</v>
      </c>
      <c r="I32" s="144"/>
      <c r="J32" s="142"/>
      <c r="K32" s="142"/>
      <c r="L32" s="143"/>
    </row>
    <row r="33" ht="15" customHeight="1" spans="1:12">
      <c r="A33" s="142"/>
      <c r="B33" s="142"/>
      <c r="C33" s="143"/>
      <c r="D33" s="142" t="s">
        <v>467</v>
      </c>
      <c r="E33" s="142" t="s">
        <v>468</v>
      </c>
      <c r="F33" s="144" t="s">
        <v>533</v>
      </c>
      <c r="G33" s="142" t="s">
        <v>393</v>
      </c>
      <c r="H33" s="142" t="s">
        <v>394</v>
      </c>
      <c r="I33" s="144"/>
      <c r="J33" s="142"/>
      <c r="K33" s="142"/>
      <c r="L33" s="143"/>
    </row>
    <row r="34" ht="15" customHeight="1" spans="1:12">
      <c r="A34" s="142"/>
      <c r="B34" s="142"/>
      <c r="C34" s="143"/>
      <c r="D34" s="142" t="s">
        <v>471</v>
      </c>
      <c r="E34" s="142" t="s">
        <v>472</v>
      </c>
      <c r="F34" s="144"/>
      <c r="G34" s="142" t="s">
        <v>399</v>
      </c>
      <c r="H34" s="142" t="s">
        <v>400</v>
      </c>
      <c r="I34" s="144"/>
      <c r="J34" s="142"/>
      <c r="K34" s="142"/>
      <c r="L34" s="143"/>
    </row>
    <row r="35" ht="15" customHeight="1" spans="1:12">
      <c r="A35" s="142"/>
      <c r="B35" s="142"/>
      <c r="C35" s="143"/>
      <c r="D35" s="142" t="s">
        <v>475</v>
      </c>
      <c r="E35" s="142" t="s">
        <v>476</v>
      </c>
      <c r="F35" s="144"/>
      <c r="G35" s="142" t="s">
        <v>405</v>
      </c>
      <c r="H35" s="142" t="s">
        <v>406</v>
      </c>
      <c r="I35" s="144"/>
      <c r="J35" s="142"/>
      <c r="K35" s="142"/>
      <c r="L35" s="143"/>
    </row>
    <row r="36" ht="15" customHeight="1" spans="1:12">
      <c r="A36" s="142"/>
      <c r="B36" s="142"/>
      <c r="C36" s="143"/>
      <c r="D36" s="142" t="s">
        <v>477</v>
      </c>
      <c r="E36" s="142" t="s">
        <v>478</v>
      </c>
      <c r="F36" s="144"/>
      <c r="G36" s="142"/>
      <c r="H36" s="142"/>
      <c r="I36" s="143"/>
      <c r="J36" s="142"/>
      <c r="K36" s="142"/>
      <c r="L36" s="143"/>
    </row>
    <row r="37" ht="15" customHeight="1" spans="1:12">
      <c r="A37" s="142"/>
      <c r="B37" s="142"/>
      <c r="C37" s="143"/>
      <c r="D37" s="142" t="s">
        <v>479</v>
      </c>
      <c r="E37" s="142" t="s">
        <v>480</v>
      </c>
      <c r="F37" s="144"/>
      <c r="G37" s="142"/>
      <c r="H37" s="142"/>
      <c r="I37" s="143"/>
      <c r="J37" s="142"/>
      <c r="K37" s="142"/>
      <c r="L37" s="143"/>
    </row>
    <row r="38" ht="15" customHeight="1" spans="1:12">
      <c r="A38" s="142"/>
      <c r="B38" s="142"/>
      <c r="C38" s="143"/>
      <c r="D38" s="142" t="s">
        <v>481</v>
      </c>
      <c r="E38" s="142" t="s">
        <v>482</v>
      </c>
      <c r="F38" s="144"/>
      <c r="G38" s="142"/>
      <c r="H38" s="142"/>
      <c r="I38" s="143"/>
      <c r="J38" s="142"/>
      <c r="K38" s="142"/>
      <c r="L38" s="143"/>
    </row>
    <row r="39" ht="15" customHeight="1" spans="1:12">
      <c r="A39" s="153" t="s">
        <v>534</v>
      </c>
      <c r="B39" s="153"/>
      <c r="C39" s="153"/>
      <c r="D39" s="153"/>
      <c r="E39" s="153"/>
      <c r="F39" s="153"/>
      <c r="G39" s="153"/>
      <c r="H39" s="153"/>
      <c r="I39" s="153"/>
      <c r="J39" s="153"/>
      <c r="K39" s="153"/>
      <c r="L39" s="15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9.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2" t="s">
        <v>535</v>
      </c>
    </row>
    <row r="2" spans="20:20">
      <c r="T2" s="140" t="s">
        <v>536</v>
      </c>
    </row>
    <row r="3" ht="14.25" spans="1:20">
      <c r="A3" s="140" t="s">
        <v>2</v>
      </c>
      <c r="C3" s="154"/>
      <c r="T3" s="140" t="s">
        <v>3</v>
      </c>
    </row>
    <row r="4" ht="19.5" customHeight="1" spans="1:20">
      <c r="A4" s="147" t="s">
        <v>6</v>
      </c>
      <c r="B4" s="147"/>
      <c r="C4" s="147"/>
      <c r="D4" s="147"/>
      <c r="E4" s="147" t="s">
        <v>257</v>
      </c>
      <c r="F4" s="147"/>
      <c r="G4" s="147"/>
      <c r="H4" s="147" t="s">
        <v>258</v>
      </c>
      <c r="I4" s="147"/>
      <c r="J4" s="147"/>
      <c r="K4" s="147" t="s">
        <v>259</v>
      </c>
      <c r="L4" s="147"/>
      <c r="M4" s="147"/>
      <c r="N4" s="147"/>
      <c r="O4" s="147"/>
      <c r="P4" s="147" t="s">
        <v>117</v>
      </c>
      <c r="Q4" s="147"/>
      <c r="R4" s="147"/>
      <c r="S4" s="147"/>
      <c r="T4" s="147"/>
    </row>
    <row r="5" ht="19.5" customHeight="1" spans="1:20">
      <c r="A5" s="147" t="s">
        <v>134</v>
      </c>
      <c r="B5" s="147"/>
      <c r="C5" s="147"/>
      <c r="D5" s="147" t="s">
        <v>135</v>
      </c>
      <c r="E5" s="147" t="s">
        <v>141</v>
      </c>
      <c r="F5" s="147" t="s">
        <v>260</v>
      </c>
      <c r="G5" s="147" t="s">
        <v>261</v>
      </c>
      <c r="H5" s="147" t="s">
        <v>141</v>
      </c>
      <c r="I5" s="147" t="s">
        <v>210</v>
      </c>
      <c r="J5" s="147" t="s">
        <v>211</v>
      </c>
      <c r="K5" s="147" t="s">
        <v>141</v>
      </c>
      <c r="L5" s="147" t="s">
        <v>210</v>
      </c>
      <c r="M5" s="147"/>
      <c r="N5" s="147" t="s">
        <v>210</v>
      </c>
      <c r="O5" s="147" t="s">
        <v>211</v>
      </c>
      <c r="P5" s="147" t="s">
        <v>141</v>
      </c>
      <c r="Q5" s="147" t="s">
        <v>260</v>
      </c>
      <c r="R5" s="147" t="s">
        <v>261</v>
      </c>
      <c r="S5" s="147" t="s">
        <v>261</v>
      </c>
      <c r="T5" s="147"/>
    </row>
    <row r="6" ht="19.5" customHeight="1" spans="1:20">
      <c r="A6" s="147"/>
      <c r="B6" s="147"/>
      <c r="C6" s="147"/>
      <c r="D6" s="147"/>
      <c r="E6" s="147"/>
      <c r="F6" s="147"/>
      <c r="G6" s="147" t="s">
        <v>136</v>
      </c>
      <c r="H6" s="147"/>
      <c r="I6" s="147"/>
      <c r="J6" s="147" t="s">
        <v>136</v>
      </c>
      <c r="K6" s="147"/>
      <c r="L6" s="147" t="s">
        <v>136</v>
      </c>
      <c r="M6" s="147" t="s">
        <v>263</v>
      </c>
      <c r="N6" s="147" t="s">
        <v>262</v>
      </c>
      <c r="O6" s="147" t="s">
        <v>136</v>
      </c>
      <c r="P6" s="147"/>
      <c r="Q6" s="147"/>
      <c r="R6" s="147" t="s">
        <v>136</v>
      </c>
      <c r="S6" s="147" t="s">
        <v>264</v>
      </c>
      <c r="T6" s="147" t="s">
        <v>265</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138</v>
      </c>
      <c r="B8" s="147" t="s">
        <v>139</v>
      </c>
      <c r="C8" s="147" t="s">
        <v>140</v>
      </c>
      <c r="D8" s="147" t="s">
        <v>10</v>
      </c>
      <c r="E8" s="141" t="s">
        <v>11</v>
      </c>
      <c r="F8" s="141" t="s">
        <v>12</v>
      </c>
      <c r="G8" s="141" t="s">
        <v>22</v>
      </c>
      <c r="H8" s="141" t="s">
        <v>26</v>
      </c>
      <c r="I8" s="141" t="s">
        <v>30</v>
      </c>
      <c r="J8" s="141" t="s">
        <v>35</v>
      </c>
      <c r="K8" s="141" t="s">
        <v>39</v>
      </c>
      <c r="L8" s="141" t="s">
        <v>43</v>
      </c>
      <c r="M8" s="141" t="s">
        <v>48</v>
      </c>
      <c r="N8" s="141" t="s">
        <v>52</v>
      </c>
      <c r="O8" s="141" t="s">
        <v>55</v>
      </c>
      <c r="P8" s="141" t="s">
        <v>58</v>
      </c>
      <c r="Q8" s="141" t="s">
        <v>61</v>
      </c>
      <c r="R8" s="141" t="s">
        <v>64</v>
      </c>
      <c r="S8" s="141" t="s">
        <v>67</v>
      </c>
      <c r="T8" s="141" t="s">
        <v>70</v>
      </c>
    </row>
    <row r="9" ht="19.5" customHeight="1" spans="1:20">
      <c r="A9" s="147"/>
      <c r="B9" s="147"/>
      <c r="C9" s="147"/>
      <c r="D9" s="147" t="s">
        <v>141</v>
      </c>
      <c r="E9" s="144"/>
      <c r="F9" s="144"/>
      <c r="G9" s="144"/>
      <c r="H9" s="144"/>
      <c r="I9" s="144"/>
      <c r="J9" s="144"/>
      <c r="K9" s="144"/>
      <c r="L9" s="144"/>
      <c r="M9" s="144"/>
      <c r="N9" s="144"/>
      <c r="O9" s="144"/>
      <c r="P9" s="144"/>
      <c r="Q9" s="144"/>
      <c r="R9" s="144"/>
      <c r="S9" s="144"/>
      <c r="T9" s="144"/>
    </row>
    <row r="10" ht="19.5" customHeight="1" spans="1:20">
      <c r="A10" s="153"/>
      <c r="B10" s="153"/>
      <c r="C10" s="153"/>
      <c r="D10" s="153"/>
      <c r="E10" s="144"/>
      <c r="F10" s="144"/>
      <c r="G10" s="144"/>
      <c r="H10" s="144"/>
      <c r="I10" s="144"/>
      <c r="J10" s="144"/>
      <c r="K10" s="144"/>
      <c r="L10" s="144"/>
      <c r="M10" s="144"/>
      <c r="N10" s="144"/>
      <c r="O10" s="144"/>
      <c r="P10" s="144"/>
      <c r="Q10" s="144"/>
      <c r="R10" s="144"/>
      <c r="S10" s="144"/>
      <c r="T10" s="144"/>
    </row>
    <row r="11" ht="19.5" customHeight="1" spans="1:20">
      <c r="A11" s="153" t="s">
        <v>537</v>
      </c>
      <c r="B11" s="153"/>
      <c r="C11" s="153"/>
      <c r="D11" s="153"/>
      <c r="E11" s="153"/>
      <c r="F11" s="153"/>
      <c r="G11" s="153"/>
      <c r="H11" s="153"/>
      <c r="I11" s="153"/>
      <c r="J11" s="153"/>
      <c r="K11" s="153"/>
      <c r="L11" s="153"/>
      <c r="M11" s="153"/>
      <c r="N11" s="153"/>
      <c r="O11" s="153"/>
      <c r="P11" s="153"/>
      <c r="Q11" s="153"/>
      <c r="R11" s="153"/>
      <c r="S11" s="153"/>
      <c r="T11" s="153"/>
    </row>
    <row r="12" ht="18" customHeight="1" spans="1:1">
      <c r="A12" t="s">
        <v>538</v>
      </c>
    </row>
  </sheetData>
  <mergeCells count="31">
    <mergeCell ref="A4:D4"/>
    <mergeCell ref="E4:G4"/>
    <mergeCell ref="H4:J4"/>
    <mergeCell ref="K4:O4"/>
    <mergeCell ref="P4:T4"/>
    <mergeCell ref="L5:N5"/>
    <mergeCell ref="R5:T5"/>
    <mergeCell ref="A10:C10"/>
    <mergeCell ref="A11:L11"/>
    <mergeCell ref="M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2" t="s">
        <v>539</v>
      </c>
    </row>
    <row r="2" spans="12:12">
      <c r="L2" s="140" t="s">
        <v>540</v>
      </c>
    </row>
    <row r="3" spans="1:12">
      <c r="A3" s="140" t="s">
        <v>2</v>
      </c>
      <c r="L3" s="140" t="s">
        <v>3</v>
      </c>
    </row>
    <row r="4" ht="19.5" customHeight="1" spans="1:12">
      <c r="A4" s="147" t="s">
        <v>6</v>
      </c>
      <c r="B4" s="147"/>
      <c r="C4" s="147"/>
      <c r="D4" s="147"/>
      <c r="E4" s="147" t="s">
        <v>257</v>
      </c>
      <c r="F4" s="147"/>
      <c r="G4" s="147"/>
      <c r="H4" s="147" t="s">
        <v>258</v>
      </c>
      <c r="I4" s="147" t="s">
        <v>259</v>
      </c>
      <c r="J4" s="147" t="s">
        <v>117</v>
      </c>
      <c r="K4" s="147"/>
      <c r="L4" s="147"/>
    </row>
    <row r="5" ht="19.5" customHeight="1" spans="1:12">
      <c r="A5" s="147" t="s">
        <v>134</v>
      </c>
      <c r="B5" s="147"/>
      <c r="C5" s="147"/>
      <c r="D5" s="147" t="s">
        <v>135</v>
      </c>
      <c r="E5" s="147" t="s">
        <v>141</v>
      </c>
      <c r="F5" s="147" t="s">
        <v>541</v>
      </c>
      <c r="G5" s="147" t="s">
        <v>542</v>
      </c>
      <c r="H5" s="147"/>
      <c r="I5" s="147"/>
      <c r="J5" s="147" t="s">
        <v>141</v>
      </c>
      <c r="K5" s="147" t="s">
        <v>541</v>
      </c>
      <c r="L5" s="141" t="s">
        <v>542</v>
      </c>
    </row>
    <row r="6" ht="19.5" customHeight="1" spans="1:12">
      <c r="A6" s="147"/>
      <c r="B6" s="147"/>
      <c r="C6" s="147"/>
      <c r="D6" s="147"/>
      <c r="E6" s="147"/>
      <c r="F6" s="147"/>
      <c r="G6" s="147"/>
      <c r="H6" s="147"/>
      <c r="I6" s="147"/>
      <c r="J6" s="147"/>
      <c r="K6" s="147"/>
      <c r="L6" s="141" t="s">
        <v>264</v>
      </c>
    </row>
    <row r="7" ht="19.5" customHeight="1" spans="1:12">
      <c r="A7" s="147"/>
      <c r="B7" s="147"/>
      <c r="C7" s="147"/>
      <c r="D7" s="147"/>
      <c r="E7" s="147"/>
      <c r="F7" s="147"/>
      <c r="G7" s="147"/>
      <c r="H7" s="147"/>
      <c r="I7" s="147"/>
      <c r="J7" s="147"/>
      <c r="K7" s="147"/>
      <c r="L7" s="141"/>
    </row>
    <row r="8" ht="19.5" customHeight="1" spans="1:12">
      <c r="A8" s="147" t="s">
        <v>138</v>
      </c>
      <c r="B8" s="147" t="s">
        <v>139</v>
      </c>
      <c r="C8" s="147" t="s">
        <v>140</v>
      </c>
      <c r="D8" s="147" t="s">
        <v>10</v>
      </c>
      <c r="E8" s="141" t="s">
        <v>11</v>
      </c>
      <c r="F8" s="141" t="s">
        <v>12</v>
      </c>
      <c r="G8" s="141" t="s">
        <v>22</v>
      </c>
      <c r="H8" s="141" t="s">
        <v>26</v>
      </c>
      <c r="I8" s="141" t="s">
        <v>30</v>
      </c>
      <c r="J8" s="141" t="s">
        <v>35</v>
      </c>
      <c r="K8" s="141" t="s">
        <v>39</v>
      </c>
      <c r="L8" s="141" t="s">
        <v>43</v>
      </c>
    </row>
    <row r="9" ht="19.5" customHeight="1" spans="1:12">
      <c r="A9" s="147"/>
      <c r="B9" s="147"/>
      <c r="C9" s="147"/>
      <c r="D9" s="147" t="s">
        <v>141</v>
      </c>
      <c r="E9" s="144"/>
      <c r="F9" s="144"/>
      <c r="G9" s="144"/>
      <c r="H9" s="144"/>
      <c r="I9" s="144"/>
      <c r="J9" s="144"/>
      <c r="K9" s="144"/>
      <c r="L9" s="144"/>
    </row>
    <row r="10" ht="19.5" customHeight="1" spans="1:12">
      <c r="A10" s="153"/>
      <c r="B10" s="153"/>
      <c r="C10" s="153"/>
      <c r="D10" s="153"/>
      <c r="E10" s="144"/>
      <c r="F10" s="144"/>
      <c r="G10" s="144"/>
      <c r="H10" s="144"/>
      <c r="I10" s="144"/>
      <c r="J10" s="144"/>
      <c r="K10" s="144"/>
      <c r="L10" s="144"/>
    </row>
    <row r="11" ht="19.5" customHeight="1" spans="1:12">
      <c r="A11" s="153" t="s">
        <v>543</v>
      </c>
      <c r="B11" s="153"/>
      <c r="C11" s="153"/>
      <c r="D11" s="153"/>
      <c r="E11" s="153"/>
      <c r="F11" s="153"/>
      <c r="G11" s="153"/>
      <c r="H11" s="153"/>
      <c r="I11" s="153"/>
      <c r="J11" s="153"/>
      <c r="K11" s="153"/>
      <c r="L11" s="153"/>
    </row>
    <row r="12" ht="14.25" spans="1:12">
      <c r="A12" t="s">
        <v>544</v>
      </c>
      <c r="B12" s="154"/>
      <c r="C12" s="154"/>
      <c r="D12"/>
      <c r="E12" s="154"/>
      <c r="F12" s="154"/>
      <c r="G12" s="154"/>
      <c r="H12" s="154"/>
      <c r="I12" s="154"/>
      <c r="J12" s="154"/>
      <c r="K12" s="154"/>
      <c r="L12" s="15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 . J .</cp:lastModifiedBy>
  <dcterms:created xsi:type="dcterms:W3CDTF">2024-10-21T14:04:00Z</dcterms:created>
  <dcterms:modified xsi:type="dcterms:W3CDTF">2024-11-08T07:28:29Z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2024-10-21T14:04:31.557Z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6B799E9202554813B9E45E29E9226295_12</vt:lpwstr>
  </property>
  <property fmtid="{D5CDD505-2E9C-101B-9397-08002B2CF9AE}" pid="10" name="KSOProductBuildVer">
    <vt:lpwstr>2052-12.1.0.18608</vt:lpwstr>
  </property>
</Properties>
</file>