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部门基本支出预算表04!$A$7:$W$177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_FilterDatabase" localSheetId="7" hidden="1">'部门项目支出预算表05-1'!$A$7:$W$67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<sst xmlns="http://schemas.openxmlformats.org/spreadsheetml/2006/main" count="3373" uniqueCount="801">
  <si>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</si>
  <si>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</si>
  <si>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</si>
  <si>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</si>
  <si>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</si>
  <si>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</si>
  <si>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</si>
  <si>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</si>
  <si>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</si>
  <si>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</si>
  <si>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</si>
  <si>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</si>
  <si>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</si>
  <si>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</si>
  <si>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</si>
  <si>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</si>
  <si>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</si>
  <si>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</si>
  <si>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</si>
  <si>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</si>
  <si>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</si>
  <si>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</si>
  <si>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</si>
  <si>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</si>
  <si>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</si>
  <si>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</si>
  <si>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</si>
  <si>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</si>
  <si>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</si>
  <si>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</si>
  <si>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</si>
  <si>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</si>
  <si>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</si>
  <si>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</si>
  <si>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</si>
  <si>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</si>
  <si>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</si>
  <si>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</si>
  <si>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</si>
  <si>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</si>
  <si>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</si>
  <si>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</si>
  <si>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</si>
  <si>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</si>
  <si>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</si>
  <si>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</si>
  <si>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</si>
  <si>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</si>
  <si>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</si>
  <si>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</si>
  <si>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</si>
  <si>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</si>
  <si>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</si>
  <si>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</si>
  <si>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</si>
  <si>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</si>
  <si>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</si>
  <si>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</si>
  <si>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</si>
  <si>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</si>
  <si>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</si>
  <si>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</si>
  <si>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</si>
  <si>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</si>
  <si>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</si>
  <si>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</si>
  <si>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</si>
  <si>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</si>
  <si>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</si>
  <si>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</si>
  <si>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301</t>
  </si>
  <si>
    <t>中国共产党镇康县委员会办公室</t>
  </si>
  <si>
    <t>301001</t>
  </si>
  <si>
    <t>301005</t>
  </si>
  <si>
    <t>镇康县党史办</t>
  </si>
  <si>
    <t>301011</t>
  </si>
  <si>
    <t>镇康县编办</t>
  </si>
  <si>
    <t>301007</t>
  </si>
  <si>
    <t>镇康县工商联</t>
  </si>
  <si>
    <t>301010</t>
  </si>
  <si>
    <t>镇康县科协</t>
  </si>
  <si>
    <t>301012</t>
  </si>
  <si>
    <t>镇康县侨联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</si>
  <si>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</si>
  <si>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</si>
  <si>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</si>
  <si>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</si>
  <si>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</si>
  <si>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</si>
  <si>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</si>
  <si>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</si>
  <si>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</si>
  <si>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</si>
  <si>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</si>
  <si>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</si>
  <si>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</si>
  <si>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</si>
  <si>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20125</t>
  </si>
  <si>
    <t>港澳台事务</t>
  </si>
  <si>
    <t>2012550</t>
  </si>
  <si>
    <t>事业运行</t>
  </si>
  <si>
    <t>2012599</t>
  </si>
  <si>
    <t>其他港澳台事务支出</t>
  </si>
  <si>
    <t>20128</t>
  </si>
  <si>
    <t>民主党派及工商联事务</t>
  </si>
  <si>
    <t>2012801</t>
  </si>
  <si>
    <t>行政运行</t>
  </si>
  <si>
    <t>2012802</t>
  </si>
  <si>
    <t>一般行政管理事务</t>
  </si>
  <si>
    <t>20131</t>
  </si>
  <si>
    <t>党委办公厅（室）及相关机构事务</t>
  </si>
  <si>
    <t>2013101</t>
  </si>
  <si>
    <t>2013102</t>
  </si>
  <si>
    <t>2013105</t>
  </si>
  <si>
    <t>专项业务</t>
  </si>
  <si>
    <t>2013150</t>
  </si>
  <si>
    <t>20132</t>
  </si>
  <si>
    <t>组织事务</t>
  </si>
  <si>
    <t>2013201</t>
  </si>
  <si>
    <t>2013202</t>
  </si>
  <si>
    <t>2013250</t>
  </si>
  <si>
    <t>206</t>
  </si>
  <si>
    <t>科学技术支出</t>
  </si>
  <si>
    <t>20607</t>
  </si>
  <si>
    <t>科学技术普及</t>
  </si>
  <si>
    <t>2060701</t>
  </si>
  <si>
    <t>机构运行</t>
  </si>
  <si>
    <t>2060702</t>
  </si>
  <si>
    <t>科普活动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</si>
  <si>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</si>
  <si>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</si>
  <si>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</si>
  <si>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</si>
  <si>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</si>
  <si>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</si>
  <si>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</si>
  <si>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</si>
  <si>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</si>
  <si>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</si>
  <si>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</si>
  <si>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</si>
  <si>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</si>
  <si>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</si>
  <si>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</si>
  <si>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</si>
  <si>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</si>
  <si>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</si>
  <si>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</si>
  <si>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</si>
  <si>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</si>
  <si>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</si>
  <si>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</si>
  <si>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</si>
  <si>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</si>
  <si>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</si>
  <si>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</si>
  <si>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</si>
  <si>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</si>
  <si>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</si>
  <si>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</si>
  <si>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</si>
  <si>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</si>
  <si>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</si>
  <si>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</si>
  <si>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</si>
  <si>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</si>
  <si>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</si>
  <si>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</si>
  <si>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</si>
  <si>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</si>
  <si>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</si>
  <si>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</si>
  <si>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</si>
  <si>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</si>
  <si>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</si>
  <si>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</si>
  <si>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</si>
  <si>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</si>
  <si>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</si>
  <si>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</si>
  <si>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</si>
  <si>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</si>
  <si>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</si>
  <si>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</si>
  <si>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</si>
  <si>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</si>
  <si>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</si>
  <si>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</si>
  <si>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</si>
  <si>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</si>
  <si>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</si>
  <si>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</si>
  <si>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</si>
  <si>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</si>
  <si>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</si>
  <si>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</si>
  <si>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</si>
  <si>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</si>
  <si>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</si>
  <si>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</si>
  <si>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</si>
  <si>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</si>
  <si>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</si>
  <si>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</si>
  <si>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</si>
  <si>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</si>
  <si>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</si>
  <si>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</si>
  <si>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</si>
  <si>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</si>
  <si>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</si>
  <si>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</si>
  <si>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</si>
  <si>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</si>
  <si>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</si>
  <si>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</si>
  <si>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</si>
  <si>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</si>
  <si>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</si>
  <si>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</si>
  <si>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</si>
  <si>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</si>
  <si>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</si>
  <si>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</si>
  <si>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</si>
  <si>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</si>
  <si>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</si>
  <si>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</si>
  <si>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</si>
  <si>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</si>
  <si>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</si>
  <si>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</si>
  <si>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</si>
  <si>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</si>
  <si>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</si>
  <si>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</si>
  <si>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530924210000000001389</t>
  </si>
  <si>
    <t>行政人员支出工资</t>
  </si>
  <si>
    <t>30101</t>
  </si>
  <si>
    <t>基本工资</t>
  </si>
  <si>
    <t>530924221100000398428</t>
  </si>
  <si>
    <t>事业人员支出工资</t>
  </si>
  <si>
    <t>30102</t>
  </si>
  <si>
    <t>津贴补贴</t>
  </si>
  <si>
    <t>30103</t>
  </si>
  <si>
    <t>奖金</t>
  </si>
  <si>
    <t>530924231100001441915</t>
  </si>
  <si>
    <t>公务员基础性绩效</t>
  </si>
  <si>
    <t>30107</t>
  </si>
  <si>
    <t>绩效工资</t>
  </si>
  <si>
    <t>530924231100001441916</t>
  </si>
  <si>
    <t>事业人员参照公务员规范后绩效</t>
  </si>
  <si>
    <t>530924210000000001390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</si>
  <si>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</si>
  <si>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</si>
  <si>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</si>
  <si>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</si>
  <si>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</si>
  <si>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</si>
  <si>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</si>
  <si>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</si>
  <si>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</si>
  <si>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</si>
  <si>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</si>
  <si>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530924231100001329246</t>
  </si>
  <si>
    <t>30113</t>
  </si>
  <si>
    <t>530924210000000001396</t>
  </si>
  <si>
    <t>机关事业单位公用经费</t>
  </si>
  <si>
    <t>30201</t>
  </si>
  <si>
    <t>办公费</t>
  </si>
  <si>
    <t>530924241100002478977</t>
  </si>
  <si>
    <t>公务接待费（公用经费）</t>
  </si>
  <si>
    <t>30217</t>
  </si>
  <si>
    <t>30207</t>
  </si>
  <si>
    <t>邮电费</t>
  </si>
  <si>
    <t>530924221100000589384</t>
  </si>
  <si>
    <t>工会经费</t>
  </si>
  <si>
    <t>30228</t>
  </si>
  <si>
    <t>530924210000000001394</t>
  </si>
  <si>
    <t>公务用车运行维护费</t>
  </si>
  <si>
    <t>30231</t>
  </si>
  <si>
    <t>530924210000000001395</t>
  </si>
  <si>
    <t>行政人员公务交通补贴</t>
  </si>
  <si>
    <t>30239</t>
  </si>
  <si>
    <t>其他交通费用</t>
  </si>
  <si>
    <t>530924251100003834721</t>
  </si>
  <si>
    <t>车辆租赁费</t>
  </si>
  <si>
    <t>530924231100001329288</t>
  </si>
  <si>
    <t>离退休费</t>
  </si>
  <si>
    <t>退休费</t>
  </si>
  <si>
    <t>530924231100001441929</t>
  </si>
  <si>
    <t>机关事业单位职工遗属补助及死亡抚恤</t>
  </si>
  <si>
    <t>生活补助</t>
  </si>
  <si>
    <t>530924210000000002079</t>
  </si>
  <si>
    <t>530924231100001441772</t>
  </si>
  <si>
    <t>530924210000000002080</t>
  </si>
  <si>
    <t>530924231100001309707</t>
  </si>
  <si>
    <t>530924210000000002083</t>
  </si>
  <si>
    <t>30211</t>
  </si>
  <si>
    <t>差旅费</t>
  </si>
  <si>
    <t>530924241100002314098</t>
  </si>
  <si>
    <t>30226</t>
  </si>
  <si>
    <t>劳务费</t>
  </si>
  <si>
    <t>530924221100000589444</t>
  </si>
  <si>
    <t>530924210000000002082</t>
  </si>
  <si>
    <t>530924251100003834163</t>
  </si>
  <si>
    <t>530924231100001309711</t>
  </si>
  <si>
    <t>30302</t>
  </si>
  <si>
    <t>530924231100001441774</t>
  </si>
  <si>
    <t>30305</t>
  </si>
  <si>
    <t>530924210000000002257</t>
  </si>
  <si>
    <t>530924231100001304609</t>
  </si>
  <si>
    <t>530924231100001441877</t>
  </si>
  <si>
    <t>530924231100001441896</t>
  </si>
  <si>
    <t>530924210000000002258</t>
  </si>
  <si>
    <t>530924231100001304583</t>
  </si>
  <si>
    <t>530924210000000002260</t>
  </si>
  <si>
    <t>530924241100002291559</t>
  </si>
  <si>
    <t>30202</t>
  </si>
  <si>
    <t>印刷费</t>
  </si>
  <si>
    <t>30213</t>
  </si>
  <si>
    <t>维修（护）费</t>
  </si>
  <si>
    <t>530924221100000589415</t>
  </si>
  <si>
    <t>530924210000000002259</t>
  </si>
  <si>
    <t>530924251100003834355</t>
  </si>
  <si>
    <t>530924231100001331265</t>
  </si>
  <si>
    <t>530924231100001441897</t>
  </si>
  <si>
    <t>530924210000000002169</t>
  </si>
  <si>
    <t>530924231100001441634</t>
  </si>
  <si>
    <t>530924210000000002245</t>
  </si>
  <si>
    <t>530924231100001331436</t>
  </si>
  <si>
    <t>530924210000000002247</t>
  </si>
  <si>
    <t>530924241100002308486</t>
  </si>
  <si>
    <t>530924221100000589515</t>
  </si>
  <si>
    <t>530924210000000002246</t>
  </si>
  <si>
    <t>530924251100003834165</t>
  </si>
  <si>
    <t>530924231100001331437</t>
  </si>
  <si>
    <t>530924210000000002159</t>
  </si>
  <si>
    <t>530924210000000002160</t>
  </si>
  <si>
    <t>530924231100001441604</t>
  </si>
  <si>
    <t>530924231100001441605</t>
  </si>
  <si>
    <t>530924210000000002161</t>
  </si>
  <si>
    <t>530924231100001331426</t>
  </si>
  <si>
    <t>530924210000000002166</t>
  </si>
  <si>
    <t>530924241100002314546</t>
  </si>
  <si>
    <t>530924221100000589498</t>
  </si>
  <si>
    <t>530924210000000002163</t>
  </si>
  <si>
    <t>530924210000000002164</t>
  </si>
  <si>
    <t>530924251100003834433</t>
  </si>
  <si>
    <t>530924231100001331440</t>
  </si>
  <si>
    <t>530924210000000002057</t>
  </si>
  <si>
    <t>530924231100001441587</t>
  </si>
  <si>
    <t>530924210000000002058</t>
  </si>
  <si>
    <t>530924231100001318278</t>
  </si>
  <si>
    <t>530924210000000002060</t>
  </si>
  <si>
    <t>530924221100000589542</t>
  </si>
  <si>
    <t>530924251100003834258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</si>
  <si>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</si>
  <si>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</si>
  <si>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</si>
  <si>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</si>
  <si>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</si>
  <si>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</si>
  <si>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</si>
  <si>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涉密项目，不予公开</t>
  </si>
  <si>
    <t>事业发展类</t>
  </si>
  <si>
    <t>530924251100003884849</t>
  </si>
  <si>
    <t>2025年春节慰问经费</t>
  </si>
  <si>
    <t>530924251100004071104</t>
  </si>
  <si>
    <t>530924241100002289074</t>
  </si>
  <si>
    <t>（非财政资金）县委组织部拨县委办2025年春节困难党员慰问经费</t>
  </si>
  <si>
    <t>530924251100004115772</t>
  </si>
  <si>
    <t>会议费经费</t>
  </si>
  <si>
    <t>专项业务类</t>
  </si>
  <si>
    <t>530924210000000001436</t>
  </si>
  <si>
    <t>30215</t>
  </si>
  <si>
    <t>会议费</t>
  </si>
  <si>
    <t>530924251100003747603</t>
  </si>
  <si>
    <t>县委办数据专线服务经费</t>
  </si>
  <si>
    <t>530924241100002289058</t>
  </si>
  <si>
    <t>业务费经费</t>
  </si>
  <si>
    <t>530924210000000001404</t>
  </si>
  <si>
    <t>31002</t>
  </si>
  <si>
    <t>办公设备购置</t>
  </si>
  <si>
    <t>《镇康年鉴》出版经费</t>
  </si>
  <si>
    <t>530924241100002293502</t>
  </si>
  <si>
    <t>《镇康县扶贫志》编撰出版发行经费</t>
  </si>
  <si>
    <t>530924241100002294502</t>
  </si>
  <si>
    <t>《中共镇康县委工作纪要》印刷经费</t>
  </si>
  <si>
    <t>530924251100003774630</t>
  </si>
  <si>
    <t>党史宣传教育经费</t>
  </si>
  <si>
    <t>530924241100002300745</t>
  </si>
  <si>
    <t>（非财政资金）工商联单位实有资金</t>
  </si>
  <si>
    <t>530924251100003774753</t>
  </si>
  <si>
    <t>服务民营企业工作经费</t>
  </si>
  <si>
    <t>530924241100002289646</t>
  </si>
  <si>
    <t>科普经费</t>
  </si>
  <si>
    <t>530924210000000001885</t>
  </si>
  <si>
    <t>镇康县科协技术协会第七届代表大会经费</t>
  </si>
  <si>
    <t>530924251100003818306</t>
  </si>
  <si>
    <t>法人登记管理工作经费</t>
  </si>
  <si>
    <t>530924210000000002803</t>
  </si>
  <si>
    <t>530924251100003751567</t>
  </si>
  <si>
    <t>人才引进安家补助经费</t>
  </si>
  <si>
    <t>530924251100003750679</t>
  </si>
  <si>
    <t>深化党政机构改革和事业单位改革工作经费</t>
  </si>
  <si>
    <t>530924210000000002865</t>
  </si>
  <si>
    <t>（非财政资金）2025年春节困难归侨侨眷慰问经费</t>
  </si>
  <si>
    <t>530924251100004078839</t>
  </si>
  <si>
    <t>第三次归侨侨眷代表大会经费</t>
  </si>
  <si>
    <t>530924251100003770672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</si>
  <si>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</si>
  <si>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</si>
  <si>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</si>
  <si>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</si>
  <si>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</si>
  <si>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</si>
  <si>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</si>
  <si>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</si>
  <si>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</si>
  <si>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</si>
  <si>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</si>
  <si>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配置数据专线，有效保障办公室数据安全，确保数据传输的准确性和完整性，减少数据泄露、篡改等风险；提供稳定的网络连接，确保工作的正常运行；对数据进行集中管理和维护，提高数据的一致性和可靠性；提高风险防范意识和能力，减少潜在风险对部门的影响。</t>
  </si>
  <si>
    <t>产出指标</t>
  </si>
  <si>
    <t>数量指标</t>
  </si>
  <si>
    <t>数据专线数量</t>
  </si>
  <si>
    <t>=</t>
  </si>
  <si>
    <t>条</t>
  </si>
  <si>
    <t>定量指标</t>
  </si>
  <si>
    <t>反映数据专线数量</t>
  </si>
  <si>
    <t>质量指标</t>
  </si>
  <si>
    <t>数据专线安全率</t>
  </si>
  <si>
    <t>100</t>
  </si>
  <si>
    <t>%</t>
  </si>
  <si>
    <t>反映数据传输的安全性</t>
  </si>
  <si>
    <t>成本指标</t>
  </si>
  <si>
    <t>经济成本指标</t>
  </si>
  <si>
    <t>&lt;=</t>
  </si>
  <si>
    <t>59608</t>
  </si>
  <si>
    <t>元/年</t>
  </si>
  <si>
    <t>反映数据专线每年的服务成本控制</t>
  </si>
  <si>
    <t>效益指标</t>
  </si>
  <si>
    <t>社会效益</t>
  </si>
  <si>
    <t>提供稳定的网络</t>
  </si>
  <si>
    <t>稳定</t>
  </si>
  <si>
    <t>定性指标</t>
  </si>
  <si>
    <t>反映数据专线的稳定性</t>
  </si>
  <si>
    <t>满意度指标</t>
  </si>
  <si>
    <t>服务对象满意度</t>
  </si>
  <si>
    <t>使用人员满意度</t>
  </si>
  <si>
    <t>&gt;=</t>
  </si>
  <si>
    <t>95</t>
  </si>
  <si>
    <t>反映在使用过程中的满意度</t>
  </si>
  <si>
    <t>通过慰问活动增进党员之间的感情，增强党组织的向心力和凝聚力；通过帮助生活困难党员，增强他们的归属感和认同感。</t>
  </si>
  <si>
    <t>慰问人数</t>
  </si>
  <si>
    <t>人</t>
  </si>
  <si>
    <t>反映慰问困难党员人数</t>
  </si>
  <si>
    <t>慰问标准</t>
  </si>
  <si>
    <t>600</t>
  </si>
  <si>
    <t>元/人</t>
  </si>
  <si>
    <t>反映慰问困难党员慰问标准</t>
  </si>
  <si>
    <t>获补对象准确率</t>
  </si>
  <si>
    <t>反映慰问对象获补情况</t>
  </si>
  <si>
    <t>兑付准确率</t>
  </si>
  <si>
    <t>反映兑付准确率</t>
  </si>
  <si>
    <t>时效指标</t>
  </si>
  <si>
    <t>慰问及时率</t>
  </si>
  <si>
    <t>98</t>
  </si>
  <si>
    <t>反映慰问的及时性</t>
  </si>
  <si>
    <t>1200</t>
  </si>
  <si>
    <t>元</t>
  </si>
  <si>
    <t>反映成本控制情况</t>
  </si>
  <si>
    <t>增强归属感</t>
  </si>
  <si>
    <t>有限增强</t>
  </si>
  <si>
    <t>反映通过慰问活动增强困难党员归属感</t>
  </si>
  <si>
    <t>慰问对象满意度</t>
  </si>
  <si>
    <t>反映慰问对象满意度</t>
  </si>
  <si>
    <t>充分发挥县委办公室牵头抓总的作用，扎实履行上传下达、沟通内外、协调左右的综合协调职能。通过重点工作推进、重要文件出台、重要会议召开、重要活动举办、重要接待安排，主动抓好统筹谋划、跟踪服务等工作，全力保障县委机关高效运转；通过认真把好文件政策法规关、文字关、格式关，发精品文、实用文，扎实做好来文收、批、转、发、传、办工作；通过“三个坚持”严督查，不断增强工作落实力度；通过统筹兼顾，保障各项工作任务圆满完成。</t>
  </si>
  <si>
    <t>购置打印机数量</t>
  </si>
  <si>
    <t>4</t>
  </si>
  <si>
    <t>台</t>
  </si>
  <si>
    <t>保障职工人数</t>
  </si>
  <si>
    <t>33</t>
  </si>
  <si>
    <t>保障开展工作任务干部职工人数</t>
  </si>
  <si>
    <t>协调服务研次数</t>
  </si>
  <si>
    <t>40</t>
  </si>
  <si>
    <t>场次</t>
  </si>
  <si>
    <t>反映协调服务上级领导到镇康调研次数</t>
  </si>
  <si>
    <t>督办交办事项数量</t>
  </si>
  <si>
    <t>300</t>
  </si>
  <si>
    <t>件</t>
  </si>
  <si>
    <t>落实上级部门和县委领导批示交办事项</t>
  </si>
  <si>
    <t>编写上报信息数量</t>
  </si>
  <si>
    <t>280</t>
  </si>
  <si>
    <t>反映上报信息数量</t>
  </si>
  <si>
    <t>慰问退休老干部人数</t>
  </si>
  <si>
    <t>14</t>
  </si>
  <si>
    <t>反映开展慰问的人数</t>
  </si>
  <si>
    <t>草拟核改文稿数量</t>
  </si>
  <si>
    <t>120</t>
  </si>
  <si>
    <t>篇</t>
  </si>
  <si>
    <t>反映草拟、核改、送审讲话、工作报告、汇报材料等综合文稿。</t>
  </si>
  <si>
    <t>办理文件数量</t>
  </si>
  <si>
    <t>3000</t>
  </si>
  <si>
    <t>份</t>
  </si>
  <si>
    <t>反映收文、流转、发文、督办等各个环节文件处理情况</t>
  </si>
  <si>
    <t>督查整改完成率</t>
  </si>
  <si>
    <t>反映督查整改完成情况</t>
  </si>
  <si>
    <t>购置设备及时率</t>
  </si>
  <si>
    <t>反映购置办公设备的及时率</t>
  </si>
  <si>
    <t>及时落实各项工作</t>
  </si>
  <si>
    <t>及时</t>
  </si>
  <si>
    <t>反映落实工作的及时性</t>
  </si>
  <si>
    <t>500</t>
  </si>
  <si>
    <t>反映慰问金标准</t>
  </si>
  <si>
    <t>可持续影响</t>
  </si>
  <si>
    <t>提升“三服务”水平</t>
  </si>
  <si>
    <t>逐年提升</t>
  </si>
  <si>
    <t>机关运行“三服务”水平</t>
  </si>
  <si>
    <t>干部职工满意度</t>
  </si>
  <si>
    <t>干部职工对机关后勤工作满意度</t>
  </si>
  <si>
    <t>退休干部满意度</t>
  </si>
  <si>
    <t>退休老干部满意度</t>
  </si>
  <si>
    <t xml:space="preserve"> 涉密项目，不予公开</t>
  </si>
  <si>
    <t>2025年信创项目专项资金</t>
  </si>
  <si>
    <t>机要保密专用通信工作经费</t>
  </si>
  <si>
    <t>2024年信创项目专项资金</t>
  </si>
  <si>
    <t>通过发放11个值班值机单位以及2人“1.03”流弹落入受伤人员春节慰问经费，保障困难群众及民政服务机构度过一个温暖祥和的春节。</t>
  </si>
  <si>
    <t>反映慰问人数</t>
  </si>
  <si>
    <t>值班值机单位</t>
  </si>
  <si>
    <t>11</t>
  </si>
  <si>
    <t>个</t>
  </si>
  <si>
    <t>反映慰问民政机构数</t>
  </si>
  <si>
    <t>慰问金发放足额率</t>
  </si>
  <si>
    <t>反映春节慰问经费足额发放情况</t>
  </si>
  <si>
    <t>慰问金发放及时率</t>
  </si>
  <si>
    <t>反映补助资金发放时效</t>
  </si>
  <si>
    <t>24000</t>
  </si>
  <si>
    <t>维护社会和谐稳定</t>
  </si>
  <si>
    <t>有效</t>
  </si>
  <si>
    <t>反映开展春节慰问活动带来的社会效益</t>
  </si>
  <si>
    <t>90</t>
  </si>
  <si>
    <t>反映受益对象满意度</t>
  </si>
  <si>
    <t>计划通过会议费的投入，不断提升会议质量，有效促进了政策传达、问题研究和决策制定，为全县经济社会发展提供了有力支撑。</t>
  </si>
  <si>
    <t>服务保障会议次数</t>
  </si>
  <si>
    <t>35</t>
  </si>
  <si>
    <t>次</t>
  </si>
  <si>
    <t>反映完成各类调研、考察及相关会议的服务保障</t>
  </si>
  <si>
    <t>筹备重要会议次数</t>
  </si>
  <si>
    <t>反映筹备县委全会、教育发展大会、县委人大工作会议等重要会议</t>
  </si>
  <si>
    <t>会议出勤率</t>
  </si>
  <si>
    <t>反映参加会议的出勤率。</t>
  </si>
  <si>
    <t>会议召开及时率</t>
  </si>
  <si>
    <t>反映各类会议及时召开。</t>
  </si>
  <si>
    <t>50</t>
  </si>
  <si>
    <t>万元</t>
  </si>
  <si>
    <t>反映会议费经费成本控制情况。</t>
  </si>
  <si>
    <t>政策知晓率</t>
  </si>
  <si>
    <t>反映通过召开会议参会人员对相关政策文件的了解情况。</t>
  </si>
  <si>
    <t>参会人员满意度</t>
  </si>
  <si>
    <t>反映参会人员对会议开展的满意度。参会人员满意度=（参会满意人数/问卷调查人数）*100%</t>
  </si>
  <si>
    <t>根据编撰方案，2025年完成出版发行《镇康扶贫志》一书，印刷约500本，书中收集约50家供稿单位稿件，详细记录镇康县脱贫攻坚工作进程中的各类图片、文字资料，为后续各届人士了解镇康扶贫、查阅资料、各供稿单位查阅单位工作历史等提供文稿资料。</t>
  </si>
  <si>
    <t>公开发放的图书数量</t>
  </si>
  <si>
    <t>册</t>
  </si>
  <si>
    <t>反映印刷图书的数量情况。</t>
  </si>
  <si>
    <t>图书稿件数量</t>
  </si>
  <si>
    <t>反映图书使用稿件篇数情况。</t>
  </si>
  <si>
    <t>图书印刷合格率</t>
  </si>
  <si>
    <t>反映图书印刷质量</t>
  </si>
  <si>
    <t>年内计划完成率</t>
  </si>
  <si>
    <t>计划完成率=在2024年内任务完成数/宣传任务计划数*100%</t>
  </si>
  <si>
    <t>150000</t>
  </si>
  <si>
    <t>《镇康扶贫志》出版经济成本低于150000元。</t>
  </si>
  <si>
    <t>宣传内容知晓率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</si>
  <si>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</si>
  <si>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社会公众满意度</t>
  </si>
  <si>
    <t>反映社会公众对宣传的满意程度。</t>
  </si>
  <si>
    <t>2025计划版《中共镇康县委工作纪要》一书，并印刷发放约300本，通过《中共镇康县委工作纪要》详细记录镇康县委工作内容，为后续各单位、各有关人员了解年度镇康县委工作提供详实全面的资料记录。</t>
  </si>
  <si>
    <t>公开发放的宣传材料数量</t>
  </si>
  <si>
    <t>反映印刷图书数量</t>
  </si>
  <si>
    <t>发布稿件数量</t>
  </si>
  <si>
    <t>80</t>
  </si>
  <si>
    <t>反映通过图书发布稿件数量</t>
  </si>
  <si>
    <t>图书印刷质量合格率</t>
  </si>
  <si>
    <t>反映图书印刷质量合格率。</t>
  </si>
  <si>
    <t>计划完成率</t>
  </si>
  <si>
    <t>在2025年内按计划完成图书印刷发放。</t>
  </si>
  <si>
    <t>30000</t>
  </si>
  <si>
    <t>《中共镇康县委工作纪要》出版经济成本低于30000元。</t>
  </si>
  <si>
    <t>反映社会公众对图书宣传的满意程度。</t>
  </si>
  <si>
    <t>2025年内完成《镇康年鉴（2025）》公开出版发行，后续按年度一年一鉴公开出版发行，《镇康年鉴2025》全面反映镇康自然、政治、经济、文化、社会等方面的情况，资料按门类分类编排，又与上年度对应每年收集约80家供稿单位稿件并完成编纂出版《镇康年鉴（2025）》，印刷完成约300册，通过出版《镇康年鉴（2025）》及时反映镇康县2024年度的发展变化，为各届人士全面了解镇康、各供稿单位后续工作查阅资料，提供很好的信息资料和留存价值。</t>
  </si>
  <si>
    <t>反映出版印刷图书册数</t>
  </si>
  <si>
    <t>反映图书篇目数量</t>
  </si>
  <si>
    <t>图书成果阅读使用人次</t>
  </si>
  <si>
    <t>人次</t>
  </si>
  <si>
    <t>反映图书使用次数</t>
  </si>
  <si>
    <t>在规定时间内完成出版印刷任务计划数</t>
  </si>
  <si>
    <t>60000</t>
  </si>
  <si>
    <t>《镇康年鉴》出版经济成本低于60000元。</t>
  </si>
  <si>
    <t>反映通过抽查方式完成，相关受众群体对图书的知晓程度。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</si>
  <si>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反映社会公众对图书的满意程度。</t>
  </si>
  <si>
    <t>围绕党史“七进”活动，在2025年度，县委党史研究室党史宣讲开展四史宣讲活动不低于10场次，深入挂钩村、社区、网格等开展宣讲，切实提升基层理论基础，活动前进行宣传，动员更多人参加，提升全民理论知识水平。</t>
  </si>
  <si>
    <t>四史宣讲次数</t>
  </si>
  <si>
    <t>10</t>
  </si>
  <si>
    <t>场</t>
  </si>
  <si>
    <t>反映四史宣讲数量情况。</t>
  </si>
  <si>
    <t>宣讲听众受益数量</t>
  </si>
  <si>
    <t>反映受益群众次数的情况。</t>
  </si>
  <si>
    <t>四史宣讲计划完成率</t>
  </si>
  <si>
    <t>计划完成率=在规定时间内宣讲任务完成数/宣传任务计划数*100%</t>
  </si>
  <si>
    <t>四史宣讲及时率</t>
  </si>
  <si>
    <t>反映宣讲时间能否及时。</t>
  </si>
  <si>
    <t>5000</t>
  </si>
  <si>
    <t>开展党史宣传教育经济成本低于5000元。</t>
  </si>
  <si>
    <t>四史宣讲被各级媒体关注量</t>
  </si>
  <si>
    <t>200</t>
  </si>
  <si>
    <t>反映通过相关媒体、网络等宣传形成点赞、关注、转发量的情况。
（具体应用时指标名称可根据具体项目主要的宣传方式进行具体化，比如主要通过官方网站宣传，则可设置成官方网站点击浏览量。）</t>
  </si>
  <si>
    <t>反映社会公众对宣讲的满意程度。</t>
  </si>
  <si>
    <t>通过开展51个单位改革调研工作，进一步推进职能交叉、职能弱化、职能消失的事业单位调整整合工作，盘活资源，坚决守住全县机构限额、编制总量“两个不突破”底线，确保财政供养人员只减不增。</t>
  </si>
  <si>
    <t>调研单位数</t>
  </si>
  <si>
    <t>51</t>
  </si>
  <si>
    <t>反映完成调研单位情况</t>
  </si>
  <si>
    <t>改革单位数</t>
  </si>
  <si>
    <t>改革完成情况</t>
  </si>
  <si>
    <t>改革工作任务完成率</t>
  </si>
  <si>
    <t>反映改革工作的完成情况。</t>
  </si>
  <si>
    <t>机构改革完成时限</t>
  </si>
  <si>
    <t>1年</t>
  </si>
  <si>
    <t>年</t>
  </si>
  <si>
    <t>反映改革完成时限情况。</t>
  </si>
  <si>
    <t>改革工作覆盖率</t>
  </si>
  <si>
    <t>反映改革工作覆盖情况。</t>
  </si>
  <si>
    <t>改革单位满意度</t>
  </si>
  <si>
    <t>改革单位满意度=（改革单位数/问卷调查单位数）*100%</t>
  </si>
  <si>
    <t>建立乡镇履职事项清单工作经费</t>
  </si>
  <si>
    <t>通过做好全县事业单位、机关、群团统一社会信用代码法人证书换发工作和管理工作，确保全县各单位工作正常运转。</t>
  </si>
  <si>
    <t>事业单位变更登记数</t>
  </si>
  <si>
    <t>97</t>
  </si>
  <si>
    <t>反映事业单位变更数量</t>
  </si>
  <si>
    <t>机关、群团变更登记数</t>
  </si>
  <si>
    <t>21</t>
  </si>
  <si>
    <t>反映机关、群团变更登记数</t>
  </si>
  <si>
    <t>证书换发工作完成率</t>
  </si>
  <si>
    <t>反映证书换发工作完成情况</t>
  </si>
  <si>
    <t>证书换发及时率</t>
  </si>
  <si>
    <t>证书换发及时情况</t>
  </si>
  <si>
    <t>促进各项工作开展</t>
  </si>
  <si>
    <t>有效促进</t>
  </si>
  <si>
    <t>反映促进各项工作开展情况</t>
  </si>
  <si>
    <t>受益对象满意度</t>
  </si>
  <si>
    <t>反映服务对象对工作的整体满意情况。</t>
  </si>
  <si>
    <t>通过做好本单位人才引进一次性安家费补助工作，落实引进人才各项待遇；确保单位正常运转和单位对引进人才的关心和关爱工作。</t>
  </si>
  <si>
    <t>人才引进人数</t>
  </si>
  <si>
    <t>1人</t>
  </si>
  <si>
    <t>人才引进补助情况</t>
  </si>
  <si>
    <t>资金足额兑付率</t>
  </si>
  <si>
    <t>空资金足额兑付情况</t>
  </si>
  <si>
    <t>资金兑付及时率</t>
  </si>
  <si>
    <t>资金兑付及时情况</t>
  </si>
  <si>
    <t>10000</t>
  </si>
  <si>
    <t>项目成本控制情况</t>
  </si>
  <si>
    <t>提升引进人才幸福感</t>
  </si>
  <si>
    <t>有效提升</t>
  </si>
  <si>
    <t>提升引进人才幸福感情况。</t>
  </si>
  <si>
    <t>反映受益对象满意度情况</t>
  </si>
  <si>
    <t>通过开展教育培训、企业调研走访工作、外出交流考察工作，增强民营企业的市场竞争力和可持续发展能力，保障服务民营企业工作正常开展</t>
  </si>
  <si>
    <t>开展教育培训次数</t>
  </si>
  <si>
    <t>反映预算部门组织开展培训的次数</t>
  </si>
  <si>
    <t>走访调研民营企业数</t>
  </si>
  <si>
    <t>人(户)</t>
  </si>
  <si>
    <t>反映预算部门调研民营企业数量</t>
  </si>
  <si>
    <t>外出考察交流次数</t>
  </si>
  <si>
    <t>反映预算部门外出考察交流的数量</t>
  </si>
  <si>
    <t>外出考察交流人数</t>
  </si>
  <si>
    <t>反映预算部门组织开展外出交流的人数</t>
  </si>
  <si>
    <t>培训参加人次</t>
  </si>
  <si>
    <t>反映预算部门组织开展培训的人数</t>
  </si>
  <si>
    <t>以商招商活动次数</t>
  </si>
  <si>
    <t>反映预算部门组织开展以商招商活动次数</t>
  </si>
  <si>
    <t>培训出勤率</t>
  </si>
  <si>
    <t>反映预算部门组织开展培训中参训人员的出勤率</t>
  </si>
  <si>
    <t>外出考察交流出勤率</t>
  </si>
  <si>
    <t>反映预算部门组织开展外出考察交流参训人员的出勤率</t>
  </si>
  <si>
    <t>开展培训及时率</t>
  </si>
  <si>
    <t>反映培训的效率及重视程度</t>
  </si>
  <si>
    <t>反映参加培训人员对涉企政策的了解程度。</t>
  </si>
  <si>
    <t>培训人员满意度</t>
  </si>
  <si>
    <t>反映参训人员的满意程度。</t>
  </si>
  <si>
    <t xml:space="preserve">工商联单位实有资金，做好本部门经费保障，按规定落实干部职工各项待遇，保障单位正常运转					</t>
  </si>
  <si>
    <t>干部职工的数量</t>
  </si>
  <si>
    <t xml:space="preserve">反映单位干部职工数量
</t>
  </si>
  <si>
    <t>组织会议次数</t>
  </si>
  <si>
    <t xml:space="preserve">反映预算单位组织会议的次数
</t>
  </si>
  <si>
    <t>组织宣传活动次数</t>
  </si>
  <si>
    <t xml:space="preserve">反映预算单位组织宣传活动次数
</t>
  </si>
  <si>
    <t>体检及时率</t>
  </si>
  <si>
    <t xml:space="preserve">反映干部职工体检的情况
</t>
  </si>
  <si>
    <t xml:space="preserve">计划完成率=在规定时间内宣传任务完成数/宣传任务计划数*100%
</t>
  </si>
  <si>
    <t>1000或600</t>
  </si>
  <si>
    <t xml:space="preserve">反映单位干部职工体检标准
</t>
  </si>
  <si>
    <t xml:space="preserve">"反映通过抽查方式完成，相关受众群体对宣传内容的知晓程度。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（具体应用时指标名称根据项目进行具体化，比如具体为重大事件知晓率、宣贯政策知晓率、重要政策知晓率等。）"
</t>
  </si>
  <si>
    <t xml:space="preserve">反映社会公众对宣传的满意程度。
</t>
  </si>
  <si>
    <t xml:space="preserve">反映干部职工满意程度
</t>
  </si>
  <si>
    <t>根据县科协制定的2025年工作计划及《中国科学技术协会章程》有关规定，召开镇康县科学技术协会第七次代表大会，审议通过镇康县科学技术协会第六届委员会工作报告、通过执行《中国科学技术协会章程》决议、选举产生镇康县科学技术协会第七届委员会并进行表彰奖励，完成镇康县科学技术协会第七次代表大会相应工作。</t>
  </si>
  <si>
    <t>会议天数</t>
  </si>
  <si>
    <t>1.00</t>
  </si>
  <si>
    <t>天</t>
  </si>
  <si>
    <t>反映县科协组织开展第七次代表大会的总天数。</t>
  </si>
  <si>
    <t>参加会议人数</t>
  </si>
  <si>
    <t>反映县科协组织开展第七次代表大会的参与人次</t>
  </si>
  <si>
    <t>会议次数</t>
  </si>
  <si>
    <t>反映县科协组织开展第七次代表大会的会议总数</t>
  </si>
  <si>
    <t>是否纳入年度计划</t>
  </si>
  <si>
    <t>是</t>
  </si>
  <si>
    <t>是/否</t>
  </si>
  <si>
    <t>反映会议是否纳入部门的年度计划。</t>
  </si>
  <si>
    <t>促进镇康县科学技术协会工作发展</t>
  </si>
  <si>
    <t>反映促进镇康县科协工作发展情况。</t>
  </si>
  <si>
    <t>围绕科普大篷车进“六进”活动，在2025年度，科普大篷车进校园、进社区、进乡村、进基层、进企业等开展科普活动不低于10场次及开展农函大培训技术不低于10场次，科普受众人数普及率和覆盖率达到90%以上，并合理规划行车路线，完成科普大篷车行驶里程,根据实际情况对科普大篷车进行更新，完成农函大招生工作和组织好培训期次，动员更多人参加，提升全民科学素质水平。</t>
  </si>
  <si>
    <t>农函大技术学员培训人数</t>
  </si>
  <si>
    <t>1500</t>
  </si>
  <si>
    <t>反映预算部门（单位）组织开展农函大技术学员培训人数。</t>
  </si>
  <si>
    <t>农函大技术学员培训次数</t>
  </si>
  <si>
    <t>反映预算部门（单位）组织开展各类培训的期数。</t>
  </si>
  <si>
    <t>科普活动巡展次数</t>
  </si>
  <si>
    <t>反映预算部门（单位）组织开展科普活动巡展次数。</t>
  </si>
  <si>
    <t>购置公务用车数量</t>
  </si>
  <si>
    <t>辆</t>
  </si>
  <si>
    <t>反映预算部门（单位）内部全年正常运转情况。</t>
  </si>
  <si>
    <t>培训人员合格率</t>
  </si>
  <si>
    <t>反映预算部门（单位）组织开展各类培训的质量，培训人员合格率=（合格的学员数量/培训总学员数量）*100%。</t>
  </si>
  <si>
    <t>反映预算部门（单位）组织开展各类培训中参训人员的出勤情况。
培训出勤率=（实际出勤学员数量/参加培训学员数量）*100%。</t>
  </si>
  <si>
    <t>各类培训完成及时率</t>
  </si>
  <si>
    <t>反映预算部门（单位）各类培训完成效率情况。</t>
  </si>
  <si>
    <t>200000</t>
  </si>
  <si>
    <t>反映预算部门（单位）科普活动开展情况</t>
  </si>
  <si>
    <t>农函大培训受益人数</t>
  </si>
  <si>
    <t>反映预算部门（单位）组织开展农函大培训的场次、人次等的受众群体。</t>
  </si>
  <si>
    <t>科普服务群体受众满意度</t>
  </si>
  <si>
    <t>反映参训人员对培训内容、讲师授课、课程设置和培训效果等的满意度。
参训人员满意度=（对培训整体满意的参训人数/参训总人数）*100%</t>
  </si>
  <si>
    <t>顺利完成第三次侨联代表大会及侨联第三届委员会换届</t>
  </si>
  <si>
    <t>会议质量</t>
  </si>
  <si>
    <t>镇康县第三届归侨侨眷代表大会会议方案</t>
  </si>
  <si>
    <t>会议筹备及按时召开</t>
  </si>
  <si>
    <t>社会成本指标</t>
  </si>
  <si>
    <t>&gt;</t>
  </si>
  <si>
    <t>归侨侨眷知晓率</t>
  </si>
  <si>
    <t>参会代表满意度</t>
  </si>
  <si>
    <t>慰问困难归侨侨眷，帮助解决生活困难问题</t>
  </si>
  <si>
    <t>慰问机构数</t>
  </si>
  <si>
    <t>01</t>
  </si>
  <si>
    <t>反映慰问机构数</t>
  </si>
  <si>
    <t>反映补助资金发放实效</t>
  </si>
  <si>
    <t>20000</t>
  </si>
  <si>
    <t>预算06表</t>
  </si>
  <si>
    <t>政府性基金预算支出预算表</t>
  </si>
  <si>
    <t>单位名称：临沧市发展和改革委员会</t>
  </si>
  <si>
    <t>本年政府性基金预算支出</t>
  </si>
  <si>
    <t>备注：此表无数据作空表公开。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</si>
  <si>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</si>
  <si>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</si>
  <si>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</si>
  <si>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</si>
  <si>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</si>
  <si>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</si>
  <si>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</si>
  <si>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</si>
  <si>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</si>
  <si>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</si>
  <si>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公务用车油卡充值</t>
  </si>
  <si>
    <t>车辆加油、添加燃料服务</t>
  </si>
  <si>
    <t>复印纸</t>
  </si>
  <si>
    <t>公务用车维修</t>
  </si>
  <si>
    <t>其他车辆维修和保养服务</t>
  </si>
  <si>
    <t>箱</t>
  </si>
  <si>
    <t>复印纸采购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</si>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</sst>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8" fontId="16" fillId="0" borderId="7" xfId="0" applyNumberFormat="1" applyFont="1" applyBorder="1" applyAlignment="1" applyProtection="1">
      <alignment horizontal="right" vertical="center"/>
    </xf>
    <xf numFmtId="178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8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06"/>
      <c r="C2" s="206"/>
      <c r="D2" s="206"/>
    </row>
    <row r="3" ht="18.75" customHeight="1" spans="1:4">
      <c r="A3" s="42" t="str">
        <f>"单位名称："&amp;"中国共产党镇康县委员会办公室"</f>
        <v>单位名称：中国共产党镇康县委员会办公室</v>
      </c>
      <c r="B3" s="207"/>
      <c r="C3" s="207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3" t="s">
        <v>6</v>
      </c>
      <c r="B7" s="23">
        <v>24296759.73</v>
      </c>
      <c r="C7" s="133" t="s">
        <v>7</v>
      </c>
      <c r="D7" s="23">
        <v>19854159.19</v>
      </c>
    </row>
    <row r="8" ht="18.75" customHeight="1" spans="1:4">
      <c r="A8" s="133" t="s">
        <v>8</v>
      </c>
      <c r="B8" s="23"/>
      <c r="C8" s="133" t="s">
        <v>9</v>
      </c>
      <c r="D8" s="23"/>
    </row>
    <row r="9" ht="18.75" customHeight="1" spans="1:4">
      <c r="A9" s="133" t="s">
        <v>10</v>
      </c>
      <c r="B9" s="23"/>
      <c r="C9" s="133" t="s">
        <v>11</v>
      </c>
      <c r="D9" s="23"/>
    </row>
    <row r="10" ht="18.75" customHeight="1" spans="1:4">
      <c r="A10" s="133" t="s">
        <v>12</v>
      </c>
      <c r="B10" s="23"/>
      <c r="C10" s="133" t="s">
        <v>13</v>
      </c>
      <c r="D10" s="23"/>
    </row>
    <row r="11" ht="18.75" customHeight="1" spans="1:4">
      <c r="A11" s="208" t="s">
        <v>14</v>
      </c>
      <c r="B11" s="23">
        <v>41200</v>
      </c>
      <c r="C11" s="164" t="s">
        <v>15</v>
      </c>
      <c r="D11" s="23"/>
    </row>
    <row r="12" ht="18.75" customHeight="1" spans="1:4">
      <c r="A12" s="167" t="s">
        <v>16</v>
      </c>
      <c r="B12" s="23"/>
      <c r="C12" s="166" t="s">
        <v>17</v>
      </c>
      <c r="D12" s="23">
        <v>1106613.4</v>
      </c>
    </row>
    <row r="13" ht="18.75" customHeight="1" spans="1:4">
      <c r="A13" s="167" t="s">
        <v>18</v>
      </c>
      <c r="B13" s="23"/>
      <c r="C13" s="166" t="s">
        <v>19</v>
      </c>
      <c r="D13" s="23"/>
    </row>
    <row r="14" ht="18.75" customHeight="1" spans="1:4">
      <c r="A14" s="167" t="s">
        <v>20</v>
      </c>
      <c r="B14" s="23"/>
      <c r="C14" s="166" t="s">
        <v>21</v>
      </c>
      <c r="D14" s="23">
        <v>1910940.6</v>
      </c>
    </row>
    <row r="15" ht="18.75" customHeight="1" spans="1:4">
      <c r="A15" s="167" t="s">
        <v>22</v>
      </c>
      <c r="B15" s="23"/>
      <c r="C15" s="166" t="s">
        <v>23</v>
      </c>
      <c r="D15" s="23">
        <v>576663.26</v>
      </c>
    </row>
    <row r="16" ht="18.75" customHeight="1" spans="1:4">
      <c r="A16" s="167" t="s">
        <v>24</v>
      </c>
      <c r="B16" s="23">
        <v>41200</v>
      </c>
      <c r="C16" s="167" t="s">
        <v>25</v>
      </c>
      <c r="D16" s="23"/>
    </row>
    <row r="17" ht="18.75" customHeight="1" spans="1:4">
      <c r="A17" s="167" t="s">
        <v>26</v>
      </c>
      <c r="B17" s="23"/>
      <c r="C17" s="167" t="s">
        <v>27</v>
      </c>
      <c r="D17" s="23"/>
    </row>
    <row r="18" ht="18.75" customHeight="1" spans="1:4">
      <c r="A18" s="168" t="s">
        <v>26</v>
      </c>
      <c r="B18" s="23"/>
      <c r="C18" s="166" t="s">
        <v>28</v>
      </c>
      <c r="D18" s="23"/>
    </row>
    <row r="19" ht="18.75" customHeight="1" spans="1:4">
      <c r="A19" s="168" t="s">
        <v>26</v>
      </c>
      <c r="B19" s="23"/>
      <c r="C19" s="166" t="s">
        <v>29</v>
      </c>
      <c r="D19" s="23"/>
    </row>
    <row r="20" ht="18.75" customHeight="1" spans="1:4">
      <c r="A20" s="168" t="s">
        <v>26</v>
      </c>
      <c r="B20" s="23"/>
      <c r="C20" s="166" t="s">
        <v>30</v>
      </c>
      <c r="D20" s="23"/>
    </row>
    <row r="21" ht="18.75" customHeight="1" spans="1:4">
      <c r="A21" s="168" t="s">
        <v>26</v>
      </c>
      <c r="B21" s="23"/>
      <c r="C21" s="166" t="s">
        <v>31</v>
      </c>
      <c r="D21" s="23"/>
    </row>
    <row r="22" ht="18.75" customHeight="1" spans="1:4">
      <c r="A22" s="168" t="s">
        <v>26</v>
      </c>
      <c r="B22" s="23"/>
      <c r="C22" s="166" t="s">
        <v>32</v>
      </c>
      <c r="D22" s="23"/>
    </row>
    <row r="23" ht="18.75" customHeight="1" spans="1:4">
      <c r="A23" s="168" t="s">
        <v>26</v>
      </c>
      <c r="B23" s="23"/>
      <c r="C23" s="166" t="s">
        <v>33</v>
      </c>
      <c r="D23" s="23"/>
    </row>
    <row r="24" ht="18.75" customHeight="1" spans="1:4">
      <c r="A24" s="168" t="s">
        <v>26</v>
      </c>
      <c r="B24" s="23"/>
      <c r="C24" s="166" t="s">
        <v>34</v>
      </c>
      <c r="D24" s="23"/>
    </row>
    <row r="25" ht="18.75" customHeight="1" spans="1:4">
      <c r="A25" s="168" t="s">
        <v>26</v>
      </c>
      <c r="B25" s="23"/>
      <c r="C25" s="166" t="s">
        <v>35</v>
      </c>
      <c r="D25" s="23">
        <v>889583.28</v>
      </c>
    </row>
    <row r="26" ht="18.75" customHeight="1" spans="1:4">
      <c r="A26" s="168" t="s">
        <v>26</v>
      </c>
      <c r="B26" s="23"/>
      <c r="C26" s="166" t="s">
        <v>36</v>
      </c>
      <c r="D26" s="23"/>
    </row>
    <row r="27" ht="18.75" customHeight="1" spans="1:4">
      <c r="A27" s="168" t="s">
        <v>26</v>
      </c>
      <c r="B27" s="23"/>
      <c r="C27" s="166" t="s">
        <v>37</v>
      </c>
      <c r="D27" s="23"/>
    </row>
    <row r="28" ht="18.75" customHeight="1" spans="1:4">
      <c r="A28" s="168" t="s">
        <v>26</v>
      </c>
      <c r="B28" s="23"/>
      <c r="C28" s="166" t="s">
        <v>38</v>
      </c>
      <c r="D28" s="23"/>
    </row>
    <row r="29" ht="18.75" customHeight="1" spans="1:4">
      <c r="A29" s="168" t="s">
        <v>26</v>
      </c>
      <c r="B29" s="23"/>
      <c r="C29" s="166" t="s">
        <v>39</v>
      </c>
      <c r="D29" s="23"/>
    </row>
    <row r="30" ht="18.75" customHeight="1" spans="1:4">
      <c r="A30" s="169" t="s">
        <v>26</v>
      </c>
      <c r="B30" s="23"/>
      <c r="C30" s="167" t="s">
        <v>40</v>
      </c>
      <c r="D30" s="23"/>
    </row>
    <row r="31" ht="18.75" customHeight="1" spans="1:4">
      <c r="A31" s="169" t="s">
        <v>26</v>
      </c>
      <c r="B31" s="23"/>
      <c r="C31" s="167" t="s">
        <v>41</v>
      </c>
      <c r="D31" s="23"/>
    </row>
    <row r="32" ht="18.75" customHeight="1" spans="1:4">
      <c r="A32" s="169" t="s">
        <v>26</v>
      </c>
      <c r="B32" s="23"/>
      <c r="C32" s="167" t="s">
        <v>42</v>
      </c>
      <c r="D32" s="23"/>
    </row>
    <row r="33" ht="18.75" customHeight="1" spans="1:4">
      <c r="A33" s="209"/>
      <c r="B33" s="170"/>
      <c r="C33" s="167" t="s">
        <v>43</v>
      </c>
      <c r="D33" s="23"/>
    </row>
    <row r="34" ht="18.75" customHeight="1" spans="1:4">
      <c r="A34" s="209" t="s">
        <v>44</v>
      </c>
      <c r="B34" s="170">
        <f>SUM(B7:B11)</f>
        <v>24337959.73</v>
      </c>
      <c r="C34" s="210" t="s">
        <v>45</v>
      </c>
      <c r="D34" s="170">
        <v>24337959.73</v>
      </c>
    </row>
    <row r="35" ht="18.75" customHeight="1" spans="1:4">
      <c r="A35" s="211" t="s">
        <v>46</v>
      </c>
      <c r="B35" s="23"/>
      <c r="C35" s="133" t="s">
        <v>47</v>
      </c>
      <c r="D35" s="23"/>
    </row>
    <row r="36" ht="18.75" customHeight="1" spans="1:4">
      <c r="A36" s="211" t="s">
        <v>48</v>
      </c>
      <c r="B36" s="23"/>
      <c r="C36" s="133" t="s">
        <v>48</v>
      </c>
      <c r="D36" s="23"/>
    </row>
    <row r="37" ht="18.75" customHeight="1" spans="1:4">
      <c r="A37" s="211" t="s">
        <v>49</v>
      </c>
      <c r="B37" s="23">
        <f>B35-B36</f>
        <v>0</v>
      </c>
      <c r="C37" s="133" t="s">
        <v>50</v>
      </c>
      <c r="D37" s="23"/>
    </row>
    <row r="38" ht="18.75" customHeight="1" spans="1:4">
      <c r="A38" s="212" t="s">
        <v>51</v>
      </c>
      <c r="B38" s="170">
        <f t="shared" ref="B38:D38" si="0">B34+B35</f>
        <v>24337959.73</v>
      </c>
      <c r="C38" s="210" t="s">
        <v>52</v>
      </c>
      <c r="D38" s="170">
        <f t="shared" si="0"/>
        <v>24337959.73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10" sqref="C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0">
        <v>1</v>
      </c>
      <c r="B1" s="101">
        <v>0</v>
      </c>
      <c r="C1" s="100">
        <v>1</v>
      </c>
      <c r="D1" s="102"/>
      <c r="E1" s="102"/>
      <c r="F1" s="40" t="s">
        <v>754</v>
      </c>
    </row>
    <row r="2" ht="32.25" customHeight="1" spans="1:6">
      <c r="A2" s="103" t="str">
        <f>"2025"&amp;"年部门政府性基金预算支出预算表"</f>
        <v>2025年部门政府性基金预算支出预算表</v>
      </c>
      <c r="B2" s="104" t="s">
        <v>755</v>
      </c>
      <c r="C2" s="105"/>
      <c r="D2" s="106"/>
      <c r="E2" s="106"/>
      <c r="F2" s="106"/>
    </row>
    <row r="3" ht="18.75" customHeight="1" spans="1:6">
      <c r="A3" s="7" t="str">
        <f>"单位名称："&amp;"中国共产党镇康县委员会办公室"</f>
        <v>单位名称：中国共产党镇康县委员会办公室</v>
      </c>
      <c r="B3" s="7" t="s">
        <v>756</v>
      </c>
      <c r="C3" s="100"/>
      <c r="D3" s="102"/>
      <c r="E3" s="102"/>
      <c r="F3" s="40" t="s">
        <v>1</v>
      </c>
    </row>
    <row r="4" ht="18.75" customHeight="1" spans="1:6">
      <c r="A4" s="107" t="s">
        <v>219</v>
      </c>
      <c r="B4" s="108" t="s">
        <v>84</v>
      </c>
      <c r="C4" s="109" t="s">
        <v>85</v>
      </c>
      <c r="D4" s="13" t="s">
        <v>757</v>
      </c>
      <c r="E4" s="13"/>
      <c r="F4" s="14"/>
    </row>
    <row r="5" ht="18.75" customHeight="1" spans="1:6">
      <c r="A5" s="110"/>
      <c r="B5" s="111"/>
      <c r="C5" s="95"/>
      <c r="D5" s="94" t="s">
        <v>56</v>
      </c>
      <c r="E5" s="94" t="s">
        <v>86</v>
      </c>
      <c r="F5" s="94" t="s">
        <v>87</v>
      </c>
    </row>
    <row r="6" ht="18.75" customHeight="1" spans="1:6">
      <c r="A6" s="110">
        <v>1</v>
      </c>
      <c r="B6" s="112" t="s">
        <v>200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3"/>
      <c r="B7" s="82"/>
      <c r="C7" s="82"/>
      <c r="D7" s="23"/>
      <c r="E7" s="23"/>
      <c r="F7" s="23"/>
    </row>
    <row r="8" ht="18.75" customHeight="1" spans="1:6">
      <c r="A8" s="113"/>
      <c r="B8" s="82"/>
      <c r="C8" s="82"/>
      <c r="D8" s="23"/>
      <c r="E8" s="23"/>
      <c r="F8" s="23"/>
    </row>
    <row r="9" ht="18.75" customHeight="1" spans="1:6">
      <c r="A9" s="114" t="s">
        <v>157</v>
      </c>
      <c r="B9" s="115" t="s">
        <v>157</v>
      </c>
      <c r="C9" s="116" t="s">
        <v>157</v>
      </c>
      <c r="D9" s="23"/>
      <c r="E9" s="23"/>
      <c r="F9" s="23"/>
    </row>
    <row r="10" customHeight="1" spans="1:1">
      <c r="A10" s="38" t="s">
        <v>758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9"/>
  <sheetViews>
    <sheetView showZeros="0" workbookViewId="0">
      <selection activeCell="C14" sqref="C14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9"/>
      <c r="P1" s="39"/>
      <c r="Q1" s="40" t="s">
        <v>759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2"/>
      <c r="L2" s="6"/>
      <c r="M2" s="6"/>
      <c r="N2" s="6"/>
      <c r="O2" s="52"/>
      <c r="P2" s="52"/>
      <c r="Q2" s="6"/>
    </row>
    <row r="3" ht="18.75" customHeight="1" spans="1:17">
      <c r="A3" s="42" t="str">
        <f>"单位名称："&amp;"中国共产党镇康县委员会办公室"</f>
        <v>单位名称：中国共产党镇康县委员会办公室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40" t="s">
        <v>206</v>
      </c>
    </row>
    <row r="4" ht="18.75" customHeight="1" spans="1:17">
      <c r="A4" s="11" t="s">
        <v>760</v>
      </c>
      <c r="B4" s="72" t="s">
        <v>761</v>
      </c>
      <c r="C4" s="72" t="s">
        <v>762</v>
      </c>
      <c r="D4" s="72" t="s">
        <v>763</v>
      </c>
      <c r="E4" s="72" t="s">
        <v>764</v>
      </c>
      <c r="F4" s="72" t="s">
        <v>765</v>
      </c>
      <c r="G4" s="45" t="s">
        <v>226</v>
      </c>
      <c r="H4" s="45"/>
      <c r="I4" s="45"/>
      <c r="J4" s="45"/>
      <c r="K4" s="74"/>
      <c r="L4" s="45"/>
      <c r="M4" s="45"/>
      <c r="N4" s="45"/>
      <c r="O4" s="64"/>
      <c r="P4" s="74"/>
      <c r="Q4" s="46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766</v>
      </c>
      <c r="J5" s="75" t="s">
        <v>767</v>
      </c>
      <c r="K5" s="76" t="s">
        <v>768</v>
      </c>
      <c r="L5" s="89" t="s">
        <v>89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234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71</v>
      </c>
      <c r="B8" s="81"/>
      <c r="C8" s="81"/>
      <c r="D8" s="81"/>
      <c r="E8" s="96"/>
      <c r="F8" s="23">
        <v>147000</v>
      </c>
      <c r="G8" s="23">
        <v>147000</v>
      </c>
      <c r="H8" s="23">
        <v>145000</v>
      </c>
      <c r="I8" s="23"/>
      <c r="J8" s="23"/>
      <c r="K8" s="23"/>
      <c r="L8" s="23">
        <v>2000</v>
      </c>
      <c r="M8" s="23"/>
      <c r="N8" s="23"/>
      <c r="O8" s="23"/>
      <c r="P8" s="23"/>
      <c r="Q8" s="23">
        <v>2000</v>
      </c>
    </row>
    <row r="9" ht="18.75" customHeight="1" spans="1:17">
      <c r="A9" s="97" t="s">
        <v>71</v>
      </c>
      <c r="B9" s="81"/>
      <c r="C9" s="81"/>
      <c r="D9" s="81"/>
      <c r="E9" s="98"/>
      <c r="F9" s="23">
        <v>144000</v>
      </c>
      <c r="G9" s="23">
        <v>144000</v>
      </c>
      <c r="H9" s="23">
        <v>144000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6" t="s">
        <v>380</v>
      </c>
      <c r="B10" s="81" t="s">
        <v>769</v>
      </c>
      <c r="C10" s="81" t="s">
        <v>770</v>
      </c>
      <c r="D10" s="81" t="s">
        <v>470</v>
      </c>
      <c r="E10" s="98">
        <v>1</v>
      </c>
      <c r="F10" s="23">
        <v>50000</v>
      </c>
      <c r="G10" s="23">
        <v>50000</v>
      </c>
      <c r="H10" s="23">
        <v>50000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6" t="s">
        <v>380</v>
      </c>
      <c r="B11" s="81" t="s">
        <v>771</v>
      </c>
      <c r="C11" s="81" t="s">
        <v>771</v>
      </c>
      <c r="D11" s="81" t="s">
        <v>470</v>
      </c>
      <c r="E11" s="98">
        <v>100</v>
      </c>
      <c r="F11" s="23">
        <v>20000</v>
      </c>
      <c r="G11" s="23">
        <v>20000</v>
      </c>
      <c r="H11" s="23">
        <v>20000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6" t="s">
        <v>380</v>
      </c>
      <c r="B12" s="81" t="s">
        <v>772</v>
      </c>
      <c r="C12" s="81" t="s">
        <v>773</v>
      </c>
      <c r="D12" s="81" t="s">
        <v>470</v>
      </c>
      <c r="E12" s="98">
        <v>1</v>
      </c>
      <c r="F12" s="23">
        <v>50000</v>
      </c>
      <c r="G12" s="23">
        <v>50000</v>
      </c>
      <c r="H12" s="23">
        <v>50000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99" t="s">
        <v>523</v>
      </c>
      <c r="B13" s="81"/>
      <c r="C13" s="81"/>
      <c r="D13" s="81" t="s">
        <v>470</v>
      </c>
      <c r="E13" s="98">
        <v>2</v>
      </c>
      <c r="F13" s="23">
        <v>16000</v>
      </c>
      <c r="G13" s="23">
        <v>16000</v>
      </c>
      <c r="H13" s="23">
        <v>16000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216" t="s">
        <v>523</v>
      </c>
      <c r="B14" s="81"/>
      <c r="C14" s="81"/>
      <c r="D14" s="81" t="s">
        <v>470</v>
      </c>
      <c r="E14" s="98">
        <v>2</v>
      </c>
      <c r="F14" s="23">
        <v>8000</v>
      </c>
      <c r="G14" s="23">
        <v>8000</v>
      </c>
      <c r="H14" s="23">
        <v>8000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18.75" customHeight="1" spans="1:17">
      <c r="A15" s="97" t="s">
        <v>74</v>
      </c>
      <c r="B15" s="25"/>
      <c r="C15" s="25"/>
      <c r="D15" s="25"/>
      <c r="E15" s="25"/>
      <c r="F15" s="23">
        <v>1000</v>
      </c>
      <c r="G15" s="23">
        <v>1000</v>
      </c>
      <c r="H15" s="23">
        <v>1000</v>
      </c>
      <c r="I15" s="23"/>
      <c r="J15" s="23"/>
      <c r="K15" s="23"/>
      <c r="L15" s="23"/>
      <c r="M15" s="23"/>
      <c r="N15" s="23"/>
      <c r="O15" s="23"/>
      <c r="P15" s="23"/>
      <c r="Q15" s="23"/>
    </row>
    <row r="16" ht="18.75" customHeight="1" spans="1:17">
      <c r="A16" s="216" t="s">
        <v>390</v>
      </c>
      <c r="B16" s="81" t="s">
        <v>771</v>
      </c>
      <c r="C16" s="81" t="s">
        <v>771</v>
      </c>
      <c r="D16" s="81" t="s">
        <v>774</v>
      </c>
      <c r="E16" s="98">
        <v>5</v>
      </c>
      <c r="F16" s="23">
        <v>1000</v>
      </c>
      <c r="G16" s="23">
        <v>1000</v>
      </c>
      <c r="H16" s="23">
        <v>1000</v>
      </c>
      <c r="I16" s="23"/>
      <c r="J16" s="23"/>
      <c r="K16" s="23"/>
      <c r="L16" s="23"/>
      <c r="M16" s="23"/>
      <c r="N16" s="23"/>
      <c r="O16" s="23"/>
      <c r="P16" s="23"/>
      <c r="Q16" s="23"/>
    </row>
    <row r="17" ht="18.75" customHeight="1" spans="1:17">
      <c r="A17" s="97" t="s">
        <v>78</v>
      </c>
      <c r="B17" s="25"/>
      <c r="C17" s="25"/>
      <c r="D17" s="25"/>
      <c r="E17" s="25"/>
      <c r="F17" s="23">
        <v>2000</v>
      </c>
      <c r="G17" s="23">
        <v>2000</v>
      </c>
      <c r="H17" s="23"/>
      <c r="I17" s="23"/>
      <c r="J17" s="23"/>
      <c r="K17" s="23"/>
      <c r="L17" s="23">
        <v>2000</v>
      </c>
      <c r="M17" s="23"/>
      <c r="N17" s="23"/>
      <c r="O17" s="23"/>
      <c r="P17" s="23"/>
      <c r="Q17" s="23">
        <v>2000</v>
      </c>
    </row>
    <row r="18" ht="18.75" customHeight="1" spans="1:17">
      <c r="A18" s="216" t="s">
        <v>392</v>
      </c>
      <c r="B18" s="81" t="s">
        <v>775</v>
      </c>
      <c r="C18" s="81" t="s">
        <v>771</v>
      </c>
      <c r="D18" s="81" t="s">
        <v>774</v>
      </c>
      <c r="E18" s="98">
        <v>10</v>
      </c>
      <c r="F18" s="23">
        <v>2000</v>
      </c>
      <c r="G18" s="23">
        <v>2000</v>
      </c>
      <c r="H18" s="23"/>
      <c r="I18" s="23"/>
      <c r="J18" s="23"/>
      <c r="K18" s="23"/>
      <c r="L18" s="23">
        <v>2000</v>
      </c>
      <c r="M18" s="23"/>
      <c r="N18" s="23"/>
      <c r="O18" s="23"/>
      <c r="P18" s="23"/>
      <c r="Q18" s="23">
        <v>2000</v>
      </c>
    </row>
    <row r="19" ht="18.75" customHeight="1" spans="1:17">
      <c r="A19" s="83" t="s">
        <v>157</v>
      </c>
      <c r="B19" s="84"/>
      <c r="C19" s="84"/>
      <c r="D19" s="84"/>
      <c r="E19" s="96"/>
      <c r="F19" s="23">
        <v>147000</v>
      </c>
      <c r="G19" s="23">
        <v>147000</v>
      </c>
      <c r="H19" s="23">
        <v>145000</v>
      </c>
      <c r="I19" s="23"/>
      <c r="J19" s="23"/>
      <c r="K19" s="23"/>
      <c r="L19" s="23">
        <v>2000</v>
      </c>
      <c r="M19" s="23"/>
      <c r="N19" s="23"/>
      <c r="O19" s="23"/>
      <c r="P19" s="23"/>
      <c r="Q19" s="23">
        <v>2000</v>
      </c>
    </row>
  </sheetData>
  <mergeCells count="16">
    <mergeCell ref="A2:Q2"/>
    <mergeCell ref="A3:F3"/>
    <mergeCell ref="G4:Q4"/>
    <mergeCell ref="L5:Q5"/>
    <mergeCell ref="A19:E1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B19" sqref="B19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9"/>
      <c r="M1" s="86"/>
      <c r="N1" s="87" t="s">
        <v>776</v>
      </c>
    </row>
    <row r="2" ht="34.5" customHeight="1" spans="1:14">
      <c r="A2" s="41" t="str">
        <f>"2025"&amp;"年部门政府购买服务预算表"</f>
        <v>2025年部门政府购买服务预算表</v>
      </c>
      <c r="B2" s="69"/>
      <c r="C2" s="52"/>
      <c r="D2" s="69"/>
      <c r="E2" s="69"/>
      <c r="F2" s="69"/>
      <c r="G2" s="69"/>
      <c r="H2" s="70"/>
      <c r="I2" s="69"/>
      <c r="J2" s="69"/>
      <c r="K2" s="69"/>
      <c r="L2" s="52"/>
      <c r="M2" s="70"/>
      <c r="N2" s="69"/>
    </row>
    <row r="3" ht="18.75" customHeight="1" spans="1:14">
      <c r="A3" s="59" t="str">
        <f>"单位名称："&amp;"中国共产党镇康县委员会办公室"</f>
        <v>单位名称：中国共产党镇康县委员会办公室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206</v>
      </c>
    </row>
    <row r="4" ht="18.75" customHeight="1" spans="1:14">
      <c r="A4" s="11" t="s">
        <v>760</v>
      </c>
      <c r="B4" s="72" t="s">
        <v>777</v>
      </c>
      <c r="C4" s="73" t="s">
        <v>778</v>
      </c>
      <c r="D4" s="45" t="s">
        <v>226</v>
      </c>
      <c r="E4" s="45"/>
      <c r="F4" s="45"/>
      <c r="G4" s="45"/>
      <c r="H4" s="74"/>
      <c r="I4" s="45"/>
      <c r="J4" s="45"/>
      <c r="K4" s="45"/>
      <c r="L4" s="64"/>
      <c r="M4" s="74"/>
      <c r="N4" s="46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766</v>
      </c>
      <c r="G5" s="75" t="s">
        <v>767</v>
      </c>
      <c r="H5" s="76" t="s">
        <v>768</v>
      </c>
      <c r="I5" s="89" t="s">
        <v>89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234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157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38" t="s">
        <v>758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7"/>
      <c r="G1" s="39"/>
      <c r="H1" s="39"/>
      <c r="I1" s="39" t="s">
        <v>779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2"/>
      <c r="H2" s="52"/>
      <c r="I2" s="6"/>
    </row>
    <row r="3" ht="18.75" customHeight="1" spans="1:9">
      <c r="A3" s="59" t="str">
        <f>"单位名称："&amp;"中国共产党镇康县委员会办公室"</f>
        <v>单位名称：中国共产党镇康县委员会办公室</v>
      </c>
      <c r="B3" s="60"/>
      <c r="C3" s="60"/>
      <c r="D3" s="61"/>
      <c r="E3" s="62"/>
      <c r="G3" s="63"/>
      <c r="H3" s="63"/>
      <c r="I3" s="39" t="s">
        <v>206</v>
      </c>
    </row>
    <row r="4" ht="18.75" customHeight="1" spans="1:9">
      <c r="A4" s="31" t="s">
        <v>780</v>
      </c>
      <c r="B4" s="12" t="s">
        <v>226</v>
      </c>
      <c r="C4" s="13"/>
      <c r="D4" s="13"/>
      <c r="E4" s="12" t="s">
        <v>781</v>
      </c>
      <c r="F4" s="13"/>
      <c r="G4" s="64"/>
      <c r="H4" s="64"/>
      <c r="I4" s="14"/>
    </row>
    <row r="5" ht="18.75" customHeight="1" spans="1:9">
      <c r="A5" s="33"/>
      <c r="B5" s="32" t="s">
        <v>56</v>
      </c>
      <c r="C5" s="11" t="s">
        <v>59</v>
      </c>
      <c r="D5" s="65" t="s">
        <v>782</v>
      </c>
      <c r="E5" s="66" t="s">
        <v>783</v>
      </c>
      <c r="F5" s="66" t="s">
        <v>783</v>
      </c>
      <c r="G5" s="66" t="s">
        <v>783</v>
      </c>
      <c r="H5" s="66" t="s">
        <v>783</v>
      </c>
      <c r="I5" s="66" t="s">
        <v>783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9" customHeight="1" spans="1:1">
      <c r="A9" s="38" t="s">
        <v>758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9" t="s">
        <v>784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"单位名称："&amp;"中国共产党镇康县委员会办公室"</f>
        <v>单位名称：中国共产党镇康县委员会办公室</v>
      </c>
      <c r="B3" s="3"/>
      <c r="C3" s="3"/>
      <c r="D3" s="3"/>
      <c r="E3" s="3"/>
      <c r="F3" s="38"/>
      <c r="G3" s="3"/>
      <c r="H3" s="38"/>
    </row>
    <row r="4" ht="18.75" customHeight="1" spans="1:10">
      <c r="A4" s="47" t="s">
        <v>412</v>
      </c>
      <c r="B4" s="47" t="s">
        <v>413</v>
      </c>
      <c r="C4" s="47" t="s">
        <v>414</v>
      </c>
      <c r="D4" s="47" t="s">
        <v>415</v>
      </c>
      <c r="E4" s="47" t="s">
        <v>416</v>
      </c>
      <c r="F4" s="53" t="s">
        <v>417</v>
      </c>
      <c r="G4" s="47" t="s">
        <v>418</v>
      </c>
      <c r="H4" s="53" t="s">
        <v>419</v>
      </c>
      <c r="I4" s="53" t="s">
        <v>420</v>
      </c>
      <c r="J4" s="47" t="s">
        <v>421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3">
        <v>6</v>
      </c>
      <c r="G5" s="47">
        <v>7</v>
      </c>
      <c r="H5" s="53">
        <v>8</v>
      </c>
      <c r="I5" s="53">
        <v>9</v>
      </c>
      <c r="J5" s="47">
        <v>10</v>
      </c>
    </row>
    <row r="6" ht="18.75" customHeight="1" spans="1:10">
      <c r="A6" s="21"/>
      <c r="B6" s="48"/>
      <c r="C6" s="48"/>
      <c r="D6" s="48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1">
      <c r="A8" s="38" t="s">
        <v>758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785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"单位名称："&amp;"中国共产党镇康县委员会办公室"</f>
        <v>单位名称：中国共产党镇康县委员会办公室</v>
      </c>
      <c r="B3" s="8"/>
      <c r="C3" s="3"/>
      <c r="H3" s="43" t="s">
        <v>206</v>
      </c>
    </row>
    <row r="4" ht="18.75" customHeight="1" spans="1:8">
      <c r="A4" s="11" t="s">
        <v>219</v>
      </c>
      <c r="B4" s="11" t="s">
        <v>786</v>
      </c>
      <c r="C4" s="11" t="s">
        <v>787</v>
      </c>
      <c r="D4" s="11" t="s">
        <v>788</v>
      </c>
      <c r="E4" s="11" t="s">
        <v>789</v>
      </c>
      <c r="F4" s="44" t="s">
        <v>790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764</v>
      </c>
      <c r="G5" s="47" t="s">
        <v>791</v>
      </c>
      <c r="H5" s="47" t="s">
        <v>792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18.75" customHeight="1" spans="1:8">
      <c r="A7" s="48"/>
      <c r="B7" s="48"/>
      <c r="C7" s="34"/>
      <c r="D7" s="34"/>
      <c r="E7" s="34"/>
      <c r="F7" s="49"/>
      <c r="G7" s="23"/>
      <c r="H7" s="23"/>
    </row>
    <row r="8" ht="18.75" customHeight="1" spans="1:8">
      <c r="A8" s="26" t="s">
        <v>56</v>
      </c>
      <c r="B8" s="50"/>
      <c r="C8" s="50"/>
      <c r="D8" s="50"/>
      <c r="E8" s="51"/>
      <c r="F8" s="49"/>
      <c r="G8" s="23"/>
      <c r="H8" s="23"/>
    </row>
    <row r="9" customHeight="1" spans="1:1">
      <c r="A9" s="38" t="s">
        <v>758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9" t="s">
        <v>793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"单位名称："&amp;"中国共产党镇康县委员会办公室"</f>
        <v>单位名称：中国共产党镇康县委员会办公室</v>
      </c>
      <c r="B3" s="8"/>
      <c r="C3" s="8"/>
      <c r="D3" s="8"/>
      <c r="E3" s="8"/>
      <c r="F3" s="8"/>
      <c r="G3" s="8"/>
      <c r="H3" s="9"/>
      <c r="I3" s="9"/>
      <c r="J3" s="9"/>
      <c r="K3" s="4" t="s">
        <v>206</v>
      </c>
    </row>
    <row r="4" ht="18.75" customHeight="1" spans="1:11">
      <c r="A4" s="10" t="s">
        <v>358</v>
      </c>
      <c r="B4" s="10" t="s">
        <v>221</v>
      </c>
      <c r="C4" s="10" t="s">
        <v>359</v>
      </c>
      <c r="D4" s="11" t="s">
        <v>222</v>
      </c>
      <c r="E4" s="11" t="s">
        <v>223</v>
      </c>
      <c r="F4" s="11" t="s">
        <v>360</v>
      </c>
      <c r="G4" s="11" t="s">
        <v>361</v>
      </c>
      <c r="H4" s="31" t="s">
        <v>56</v>
      </c>
      <c r="I4" s="12" t="s">
        <v>794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157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1:1">
      <c r="A11" s="38" t="s">
        <v>758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4"/>
  <sheetViews>
    <sheetView showZeros="0" topLeftCell="A4" workbookViewId="0">
      <selection activeCell="C26" sqref="C26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795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"单位名称："&amp;"中国共产党镇康县委员会办公室"</f>
        <v>单位名称：中国共产党镇康县委员会办公室</v>
      </c>
      <c r="B3" s="8"/>
      <c r="C3" s="8"/>
      <c r="D3" s="8"/>
      <c r="E3" s="9"/>
      <c r="F3" s="9"/>
      <c r="G3" s="4" t="s">
        <v>206</v>
      </c>
    </row>
    <row r="4" ht="18.75" customHeight="1" spans="1:7">
      <c r="A4" s="10" t="s">
        <v>359</v>
      </c>
      <c r="B4" s="10" t="s">
        <v>358</v>
      </c>
      <c r="C4" s="10" t="s">
        <v>221</v>
      </c>
      <c r="D4" s="11" t="s">
        <v>796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11270339.65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10970339.65</v>
      </c>
      <c r="F9" s="23"/>
      <c r="G9" s="23"/>
    </row>
    <row r="10" ht="18.75" customHeight="1" spans="1:7">
      <c r="A10" s="25"/>
      <c r="B10" s="21" t="s">
        <v>797</v>
      </c>
      <c r="C10" s="21" t="s">
        <v>380</v>
      </c>
      <c r="D10" s="21" t="s">
        <v>798</v>
      </c>
      <c r="E10" s="23">
        <v>500000</v>
      </c>
      <c r="F10" s="23"/>
      <c r="G10" s="23"/>
    </row>
    <row r="11" ht="18.75" customHeight="1" spans="1:7">
      <c r="A11" s="25"/>
      <c r="B11" s="21" t="s">
        <v>797</v>
      </c>
      <c r="C11" s="21" t="s">
        <v>372</v>
      </c>
      <c r="D11" s="21" t="s">
        <v>798</v>
      </c>
      <c r="E11" s="23">
        <v>150000</v>
      </c>
      <c r="F11" s="23"/>
      <c r="G11" s="23"/>
    </row>
    <row r="12" ht="18.75" customHeight="1" spans="1:7">
      <c r="A12" s="25"/>
      <c r="B12" s="21" t="s">
        <v>797</v>
      </c>
      <c r="C12" s="21" t="s">
        <v>378</v>
      </c>
      <c r="D12" s="21" t="s">
        <v>798</v>
      </c>
      <c r="E12" s="23">
        <v>59608</v>
      </c>
      <c r="F12" s="23"/>
      <c r="G12" s="23"/>
    </row>
    <row r="13" ht="18.75" customHeight="1" spans="1:7">
      <c r="A13" s="25"/>
      <c r="B13" s="21" t="s">
        <v>797</v>
      </c>
      <c r="C13" s="21" t="s">
        <v>523</v>
      </c>
      <c r="D13" s="21" t="s">
        <v>798</v>
      </c>
      <c r="E13" s="23">
        <v>386600</v>
      </c>
      <c r="F13" s="23"/>
      <c r="G13" s="23"/>
    </row>
    <row r="14" ht="18.75" customHeight="1" spans="1:7">
      <c r="A14" s="25"/>
      <c r="B14" s="21" t="s">
        <v>799</v>
      </c>
      <c r="C14" s="21" t="s">
        <v>523</v>
      </c>
      <c r="D14" s="21" t="s">
        <v>798</v>
      </c>
      <c r="E14" s="23">
        <v>5181412.83</v>
      </c>
      <c r="F14" s="23"/>
      <c r="G14" s="23"/>
    </row>
    <row r="15" ht="18.75" customHeight="1" spans="1:7">
      <c r="A15" s="25"/>
      <c r="B15" s="21" t="s">
        <v>799</v>
      </c>
      <c r="C15" s="21" t="s">
        <v>523</v>
      </c>
      <c r="D15" s="21" t="s">
        <v>798</v>
      </c>
      <c r="E15" s="23">
        <v>4668718.82</v>
      </c>
      <c r="F15" s="23"/>
      <c r="G15" s="23"/>
    </row>
    <row r="16" ht="18.75" customHeight="1" spans="1:7">
      <c r="A16" s="25"/>
      <c r="B16" s="21" t="s">
        <v>799</v>
      </c>
      <c r="C16" s="21" t="s">
        <v>367</v>
      </c>
      <c r="D16" s="21" t="s">
        <v>798</v>
      </c>
      <c r="E16" s="23">
        <v>24000</v>
      </c>
      <c r="F16" s="23"/>
      <c r="G16" s="23"/>
    </row>
    <row r="17" ht="18.75" customHeight="1" spans="1:7">
      <c r="A17" s="24" t="s">
        <v>74</v>
      </c>
      <c r="B17" s="25"/>
      <c r="C17" s="25"/>
      <c r="D17" s="25"/>
      <c r="E17" s="23">
        <v>195000</v>
      </c>
      <c r="F17" s="23"/>
      <c r="G17" s="23"/>
    </row>
    <row r="18" ht="18.75" customHeight="1" spans="1:7">
      <c r="A18" s="25"/>
      <c r="B18" s="21" t="s">
        <v>797</v>
      </c>
      <c r="C18" s="21" t="s">
        <v>384</v>
      </c>
      <c r="D18" s="21" t="s">
        <v>798</v>
      </c>
      <c r="E18" s="23">
        <v>60000</v>
      </c>
      <c r="F18" s="23"/>
      <c r="G18" s="23"/>
    </row>
    <row r="19" ht="18.75" customHeight="1" spans="1:7">
      <c r="A19" s="25"/>
      <c r="B19" s="21" t="s">
        <v>797</v>
      </c>
      <c r="C19" s="21" t="s">
        <v>386</v>
      </c>
      <c r="D19" s="21" t="s">
        <v>798</v>
      </c>
      <c r="E19" s="23">
        <v>100000</v>
      </c>
      <c r="F19" s="23"/>
      <c r="G19" s="23"/>
    </row>
    <row r="20" ht="18.75" customHeight="1" spans="1:7">
      <c r="A20" s="25"/>
      <c r="B20" s="21" t="s">
        <v>797</v>
      </c>
      <c r="C20" s="21" t="s">
        <v>390</v>
      </c>
      <c r="D20" s="21" t="s">
        <v>798</v>
      </c>
      <c r="E20" s="23">
        <v>5000</v>
      </c>
      <c r="F20" s="23"/>
      <c r="G20" s="23"/>
    </row>
    <row r="21" ht="18.75" customHeight="1" spans="1:7">
      <c r="A21" s="25"/>
      <c r="B21" s="21" t="s">
        <v>797</v>
      </c>
      <c r="C21" s="21" t="s">
        <v>388</v>
      </c>
      <c r="D21" s="21" t="s">
        <v>798</v>
      </c>
      <c r="E21" s="23">
        <v>30000</v>
      </c>
      <c r="F21" s="23"/>
      <c r="G21" s="23"/>
    </row>
    <row r="22" ht="18.75" customHeight="1" spans="1:7">
      <c r="A22" s="24" t="s">
        <v>76</v>
      </c>
      <c r="B22" s="25"/>
      <c r="C22" s="25"/>
      <c r="D22" s="25"/>
      <c r="E22" s="23">
        <v>70000</v>
      </c>
      <c r="F22" s="23"/>
      <c r="G22" s="23"/>
    </row>
    <row r="23" ht="18.75" customHeight="1" spans="1:7">
      <c r="A23" s="25"/>
      <c r="B23" s="21" t="s">
        <v>799</v>
      </c>
      <c r="C23" s="21" t="s">
        <v>400</v>
      </c>
      <c r="D23" s="21" t="s">
        <v>798</v>
      </c>
      <c r="E23" s="23">
        <v>10000</v>
      </c>
      <c r="F23" s="23"/>
      <c r="G23" s="23"/>
    </row>
    <row r="24" ht="18.75" customHeight="1" spans="1:7">
      <c r="A24" s="25"/>
      <c r="B24" s="21" t="s">
        <v>799</v>
      </c>
      <c r="C24" s="21" t="s">
        <v>405</v>
      </c>
      <c r="D24" s="21" t="s">
        <v>798</v>
      </c>
      <c r="E24" s="23">
        <v>20000</v>
      </c>
      <c r="F24" s="23"/>
      <c r="G24" s="23"/>
    </row>
    <row r="25" ht="18.75" customHeight="1" spans="1:7">
      <c r="A25" s="25"/>
      <c r="B25" s="21" t="s">
        <v>799</v>
      </c>
      <c r="C25" s="21" t="s">
        <v>403</v>
      </c>
      <c r="D25" s="21" t="s">
        <v>798</v>
      </c>
      <c r="E25" s="23">
        <v>10000</v>
      </c>
      <c r="F25" s="23"/>
      <c r="G25" s="23"/>
    </row>
    <row r="26" ht="18.75" customHeight="1" spans="1:7">
      <c r="A26" s="25"/>
      <c r="B26" s="21" t="s">
        <v>799</v>
      </c>
      <c r="C26" s="21" t="s">
        <v>523</v>
      </c>
      <c r="D26" s="21" t="s">
        <v>798</v>
      </c>
      <c r="E26" s="23">
        <v>30000</v>
      </c>
      <c r="F26" s="23"/>
      <c r="G26" s="23"/>
    </row>
    <row r="27" ht="18.75" customHeight="1" spans="1:7">
      <c r="A27" s="24" t="s">
        <v>78</v>
      </c>
      <c r="B27" s="25"/>
      <c r="C27" s="25"/>
      <c r="D27" s="25"/>
      <c r="E27" s="23">
        <v>5000</v>
      </c>
      <c r="F27" s="23"/>
      <c r="G27" s="23"/>
    </row>
    <row r="28" ht="18.75" customHeight="1" spans="1:7">
      <c r="A28" s="25"/>
      <c r="B28" s="21" t="s">
        <v>799</v>
      </c>
      <c r="C28" s="21" t="s">
        <v>394</v>
      </c>
      <c r="D28" s="21" t="s">
        <v>798</v>
      </c>
      <c r="E28" s="23">
        <v>5000</v>
      </c>
      <c r="F28" s="23"/>
      <c r="G28" s="23"/>
    </row>
    <row r="29" ht="18.75" customHeight="1" spans="1:7">
      <c r="A29" s="24" t="s">
        <v>80</v>
      </c>
      <c r="B29" s="25"/>
      <c r="C29" s="25"/>
      <c r="D29" s="25"/>
      <c r="E29" s="23">
        <v>20000</v>
      </c>
      <c r="F29" s="23"/>
      <c r="G29" s="23"/>
    </row>
    <row r="30" ht="18.75" customHeight="1" spans="1:7">
      <c r="A30" s="25"/>
      <c r="B30" s="21" t="s">
        <v>797</v>
      </c>
      <c r="C30" s="21" t="s">
        <v>396</v>
      </c>
      <c r="D30" s="21" t="s">
        <v>798</v>
      </c>
      <c r="E30" s="23">
        <v>10000</v>
      </c>
      <c r="F30" s="23"/>
      <c r="G30" s="23"/>
    </row>
    <row r="31" ht="18.75" customHeight="1" spans="1:7">
      <c r="A31" s="25"/>
      <c r="B31" s="21" t="s">
        <v>799</v>
      </c>
      <c r="C31" s="21" t="s">
        <v>398</v>
      </c>
      <c r="D31" s="21" t="s">
        <v>798</v>
      </c>
      <c r="E31" s="23">
        <v>10000</v>
      </c>
      <c r="F31" s="23"/>
      <c r="G31" s="23"/>
    </row>
    <row r="32" ht="18.75" customHeight="1" spans="1:7">
      <c r="A32" s="24" t="s">
        <v>82</v>
      </c>
      <c r="B32" s="25"/>
      <c r="C32" s="25"/>
      <c r="D32" s="25"/>
      <c r="E32" s="23">
        <v>10000</v>
      </c>
      <c r="F32" s="23"/>
      <c r="G32" s="23"/>
    </row>
    <row r="33" ht="18.75" customHeight="1" spans="1:7">
      <c r="A33" s="25"/>
      <c r="B33" s="21" t="s">
        <v>799</v>
      </c>
      <c r="C33" s="21" t="s">
        <v>409</v>
      </c>
      <c r="D33" s="21" t="s">
        <v>798</v>
      </c>
      <c r="E33" s="23">
        <v>10000</v>
      </c>
      <c r="F33" s="23"/>
      <c r="G33" s="23"/>
    </row>
    <row r="34" ht="18.75" customHeight="1" spans="1:7">
      <c r="A34" s="26" t="s">
        <v>56</v>
      </c>
      <c r="B34" s="27" t="s">
        <v>800</v>
      </c>
      <c r="C34" s="27"/>
      <c r="D34" s="28"/>
      <c r="E34" s="23">
        <v>11270339.65</v>
      </c>
      <c r="F34" s="23"/>
      <c r="G34" s="23"/>
    </row>
  </sheetData>
  <mergeCells count="11">
    <mergeCell ref="A2:G2"/>
    <mergeCell ref="A3:D3"/>
    <mergeCell ref="E4:G4"/>
    <mergeCell ref="A34:D3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5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9"/>
      <c r="O1" s="67"/>
      <c r="P1" s="67"/>
      <c r="Q1" s="67"/>
      <c r="R1" s="67"/>
      <c r="S1" s="39" t="s">
        <v>53</v>
      </c>
    </row>
    <row r="2" ht="57.75" customHeight="1" spans="1:19">
      <c r="A2" s="129" t="str">
        <f>"2025"&amp;"年部门收入预算表"</f>
        <v>2025年部门收入预算表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200"/>
      <c r="P2" s="200"/>
      <c r="Q2" s="200"/>
      <c r="R2" s="200"/>
      <c r="S2" s="200"/>
    </row>
    <row r="3" ht="18.75" customHeight="1" spans="1:19">
      <c r="A3" s="42" t="str">
        <f>"单位名称："&amp;"中国共产党镇康县委员会办公室"</f>
        <v>单位名称：中国共产党镇康县委员会办公室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9" t="s">
        <v>1</v>
      </c>
    </row>
    <row r="4" ht="18.75" customHeight="1" spans="1:19">
      <c r="A4" s="184" t="s">
        <v>54</v>
      </c>
      <c r="B4" s="185" t="s">
        <v>55</v>
      </c>
      <c r="C4" s="185" t="s">
        <v>56</v>
      </c>
      <c r="D4" s="186" t="s">
        <v>57</v>
      </c>
      <c r="E4" s="187"/>
      <c r="F4" s="187"/>
      <c r="G4" s="187"/>
      <c r="H4" s="187"/>
      <c r="I4" s="187"/>
      <c r="J4" s="201"/>
      <c r="K4" s="187"/>
      <c r="L4" s="187"/>
      <c r="M4" s="187"/>
      <c r="N4" s="202"/>
      <c r="O4" s="186" t="s">
        <v>46</v>
      </c>
      <c r="P4" s="186"/>
      <c r="Q4" s="186"/>
      <c r="R4" s="186"/>
      <c r="S4" s="205"/>
    </row>
    <row r="5" ht="18.75" customHeight="1" spans="1:19">
      <c r="A5" s="188"/>
      <c r="B5" s="189"/>
      <c r="C5" s="189"/>
      <c r="D5" s="190" t="s">
        <v>58</v>
      </c>
      <c r="E5" s="190" t="s">
        <v>59</v>
      </c>
      <c r="F5" s="190" t="s">
        <v>60</v>
      </c>
      <c r="G5" s="190" t="s">
        <v>61</v>
      </c>
      <c r="H5" s="190" t="s">
        <v>62</v>
      </c>
      <c r="I5" s="203" t="s">
        <v>63</v>
      </c>
      <c r="J5" s="203"/>
      <c r="K5" s="203"/>
      <c r="L5" s="203"/>
      <c r="M5" s="203"/>
      <c r="N5" s="193"/>
      <c r="O5" s="190" t="s">
        <v>58</v>
      </c>
      <c r="P5" s="190" t="s">
        <v>59</v>
      </c>
      <c r="Q5" s="190" t="s">
        <v>60</v>
      </c>
      <c r="R5" s="190" t="s">
        <v>61</v>
      </c>
      <c r="S5" s="190" t="s">
        <v>64</v>
      </c>
    </row>
    <row r="6" ht="18.75" customHeight="1" spans="1:19">
      <c r="A6" s="191"/>
      <c r="B6" s="192"/>
      <c r="C6" s="192"/>
      <c r="D6" s="193"/>
      <c r="E6" s="193"/>
      <c r="F6" s="193"/>
      <c r="G6" s="193"/>
      <c r="H6" s="193"/>
      <c r="I6" s="192" t="s">
        <v>58</v>
      </c>
      <c r="J6" s="192" t="s">
        <v>65</v>
      </c>
      <c r="K6" s="192" t="s">
        <v>66</v>
      </c>
      <c r="L6" s="192" t="s">
        <v>67</v>
      </c>
      <c r="M6" s="192" t="s">
        <v>68</v>
      </c>
      <c r="N6" s="192" t="s">
        <v>69</v>
      </c>
      <c r="O6" s="204"/>
      <c r="P6" s="204"/>
      <c r="Q6" s="204"/>
      <c r="R6" s="204"/>
      <c r="S6" s="193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4" t="s">
        <v>70</v>
      </c>
      <c r="B8" s="195" t="s">
        <v>71</v>
      </c>
      <c r="C8" s="23">
        <v>24337959.73</v>
      </c>
      <c r="D8" s="23">
        <v>24337959.73</v>
      </c>
      <c r="E8" s="23">
        <v>24296759.73</v>
      </c>
      <c r="F8" s="23"/>
      <c r="G8" s="23"/>
      <c r="H8" s="23"/>
      <c r="I8" s="23">
        <v>41200</v>
      </c>
      <c r="J8" s="23"/>
      <c r="K8" s="23"/>
      <c r="L8" s="23"/>
      <c r="M8" s="23"/>
      <c r="N8" s="23">
        <v>41200</v>
      </c>
      <c r="O8" s="23"/>
      <c r="P8" s="23"/>
      <c r="Q8" s="23"/>
      <c r="R8" s="23"/>
      <c r="S8" s="23"/>
    </row>
    <row r="9" ht="18.75" customHeight="1" spans="1:19">
      <c r="A9" s="97" t="s">
        <v>72</v>
      </c>
      <c r="B9" s="196" t="s">
        <v>71</v>
      </c>
      <c r="C9" s="23">
        <v>17961225.58</v>
      </c>
      <c r="D9" s="23">
        <v>17961225.58</v>
      </c>
      <c r="E9" s="23">
        <v>17960025.58</v>
      </c>
      <c r="F9" s="23"/>
      <c r="G9" s="23"/>
      <c r="H9" s="23"/>
      <c r="I9" s="23">
        <v>1200</v>
      </c>
      <c r="J9" s="23"/>
      <c r="K9" s="23"/>
      <c r="L9" s="23"/>
      <c r="M9" s="23"/>
      <c r="N9" s="23">
        <v>1200</v>
      </c>
      <c r="O9" s="23"/>
      <c r="P9" s="23"/>
      <c r="Q9" s="23"/>
      <c r="R9" s="23"/>
      <c r="S9" s="23"/>
    </row>
    <row r="10" ht="18.75" customHeight="1" spans="1:19">
      <c r="A10" s="97" t="s">
        <v>73</v>
      </c>
      <c r="B10" s="196" t="s">
        <v>74</v>
      </c>
      <c r="C10" s="23">
        <v>1309788.27</v>
      </c>
      <c r="D10" s="23">
        <v>1309788.27</v>
      </c>
      <c r="E10" s="23">
        <v>1309788.27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ht="18.75" customHeight="1" spans="1:19">
      <c r="A11" s="97" t="s">
        <v>75</v>
      </c>
      <c r="B11" s="196" t="s">
        <v>76</v>
      </c>
      <c r="C11" s="23">
        <v>2148284.29</v>
      </c>
      <c r="D11" s="23">
        <v>2148284.29</v>
      </c>
      <c r="E11" s="23">
        <v>2148284.29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ht="18.75" customHeight="1" spans="1:19">
      <c r="A12" s="97" t="s">
        <v>77</v>
      </c>
      <c r="B12" s="196" t="s">
        <v>78</v>
      </c>
      <c r="C12" s="23">
        <v>873610.01</v>
      </c>
      <c r="D12" s="23">
        <v>873610.01</v>
      </c>
      <c r="E12" s="23">
        <v>853610.01</v>
      </c>
      <c r="F12" s="23"/>
      <c r="G12" s="23"/>
      <c r="H12" s="23"/>
      <c r="I12" s="23">
        <v>20000</v>
      </c>
      <c r="J12" s="23"/>
      <c r="K12" s="23"/>
      <c r="L12" s="23"/>
      <c r="M12" s="23"/>
      <c r="N12" s="23">
        <v>20000</v>
      </c>
      <c r="O12" s="23"/>
      <c r="P12" s="23"/>
      <c r="Q12" s="23"/>
      <c r="R12" s="23"/>
      <c r="S12" s="23"/>
    </row>
    <row r="13" ht="18.75" customHeight="1" spans="1:19">
      <c r="A13" s="97" t="s">
        <v>79</v>
      </c>
      <c r="B13" s="196" t="s">
        <v>80</v>
      </c>
      <c r="C13" s="23">
        <v>1541034.54</v>
      </c>
      <c r="D13" s="23">
        <v>1541034.54</v>
      </c>
      <c r="E13" s="23">
        <v>1541034.54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ht="18.75" customHeight="1" spans="1:19">
      <c r="A14" s="97" t="s">
        <v>81</v>
      </c>
      <c r="B14" s="196" t="s">
        <v>82</v>
      </c>
      <c r="C14" s="23">
        <v>504017.04</v>
      </c>
      <c r="D14" s="23">
        <v>504017.04</v>
      </c>
      <c r="E14" s="23">
        <v>484017.04</v>
      </c>
      <c r="F14" s="23"/>
      <c r="G14" s="23"/>
      <c r="H14" s="23"/>
      <c r="I14" s="23">
        <v>20000</v>
      </c>
      <c r="J14" s="23"/>
      <c r="K14" s="23"/>
      <c r="L14" s="23"/>
      <c r="M14" s="23"/>
      <c r="N14" s="23">
        <v>20000</v>
      </c>
      <c r="O14" s="23"/>
      <c r="P14" s="23"/>
      <c r="Q14" s="23"/>
      <c r="R14" s="23"/>
      <c r="S14" s="23"/>
    </row>
    <row r="15" ht="18.75" customHeight="1" spans="1:19">
      <c r="A15" s="197" t="s">
        <v>56</v>
      </c>
      <c r="B15" s="198"/>
      <c r="C15" s="23">
        <v>24337959.73</v>
      </c>
      <c r="D15" s="23">
        <v>24337959.73</v>
      </c>
      <c r="E15" s="23">
        <v>24296759.73</v>
      </c>
      <c r="F15" s="23"/>
      <c r="G15" s="23"/>
      <c r="H15" s="23"/>
      <c r="I15" s="23">
        <v>41200</v>
      </c>
      <c r="J15" s="23"/>
      <c r="K15" s="23"/>
      <c r="L15" s="23"/>
      <c r="M15" s="23"/>
      <c r="N15" s="23">
        <v>41200</v>
      </c>
      <c r="O15" s="23"/>
      <c r="P15" s="23"/>
      <c r="Q15" s="23"/>
      <c r="R15" s="23"/>
      <c r="S15" s="23"/>
    </row>
  </sheetData>
  <mergeCells count="19">
    <mergeCell ref="A2:S2"/>
    <mergeCell ref="A3:D3"/>
    <mergeCell ref="D4:N4"/>
    <mergeCell ref="O4:S4"/>
    <mergeCell ref="I5:N5"/>
    <mergeCell ref="A15:B1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41"/>
  <sheetViews>
    <sheetView showZeros="0" workbookViewId="0">
      <selection activeCell="D18" sqref="D18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2"/>
      <c r="E1" s="1"/>
      <c r="F1" s="1"/>
      <c r="G1" s="1"/>
      <c r="H1" s="172"/>
      <c r="I1" s="1"/>
      <c r="J1" s="172"/>
      <c r="K1" s="1"/>
      <c r="L1" s="1"/>
      <c r="M1" s="1"/>
      <c r="N1" s="1"/>
      <c r="O1" s="40" t="s">
        <v>83</v>
      </c>
    </row>
    <row r="2" ht="42" customHeight="1" spans="1:15">
      <c r="A2" s="5" t="str">
        <f>"2025"&amp;"年部门支出预算表"</f>
        <v>2025年部门支出预算表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ht="18.75" customHeight="1" spans="1:15">
      <c r="A3" s="174" t="str">
        <f>"单位名称："&amp;"中国共产党镇康县委员会办公室"</f>
        <v>单位名称：中国共产党镇康县委员会办公室</v>
      </c>
      <c r="B3" s="175"/>
      <c r="C3" s="62"/>
      <c r="D3" s="30"/>
      <c r="E3" s="62"/>
      <c r="F3" s="62"/>
      <c r="G3" s="62"/>
      <c r="H3" s="30"/>
      <c r="I3" s="62"/>
      <c r="J3" s="30"/>
      <c r="K3" s="62"/>
      <c r="L3" s="62"/>
      <c r="M3" s="182"/>
      <c r="N3" s="182"/>
      <c r="O3" s="40" t="s">
        <v>1</v>
      </c>
    </row>
    <row r="4" ht="18.75" customHeight="1" spans="1:15">
      <c r="A4" s="10" t="s">
        <v>84</v>
      </c>
      <c r="B4" s="10" t="s">
        <v>85</v>
      </c>
      <c r="C4" s="10" t="s">
        <v>56</v>
      </c>
      <c r="D4" s="12" t="s">
        <v>59</v>
      </c>
      <c r="E4" s="74" t="s">
        <v>86</v>
      </c>
      <c r="F4" s="137" t="s">
        <v>87</v>
      </c>
      <c r="G4" s="10" t="s">
        <v>60</v>
      </c>
      <c r="H4" s="10" t="s">
        <v>61</v>
      </c>
      <c r="I4" s="10" t="s">
        <v>88</v>
      </c>
      <c r="J4" s="12" t="s">
        <v>89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2" t="s">
        <v>86</v>
      </c>
      <c r="F5" s="92" t="s">
        <v>87</v>
      </c>
      <c r="G5" s="18"/>
      <c r="H5" s="18"/>
      <c r="I5" s="18"/>
      <c r="J5" s="66" t="s">
        <v>58</v>
      </c>
      <c r="K5" s="47" t="s">
        <v>90</v>
      </c>
      <c r="L5" s="47" t="s">
        <v>91</v>
      </c>
      <c r="M5" s="47" t="s">
        <v>92</v>
      </c>
      <c r="N5" s="47" t="s">
        <v>93</v>
      </c>
      <c r="O5" s="47" t="s">
        <v>94</v>
      </c>
    </row>
    <row r="6" ht="18.75" customHeight="1" spans="1:15">
      <c r="A6" s="117">
        <v>1</v>
      </c>
      <c r="B6" s="117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3" t="s">
        <v>95</v>
      </c>
      <c r="B7" s="161" t="s">
        <v>96</v>
      </c>
      <c r="C7" s="23">
        <v>19854159.19</v>
      </c>
      <c r="D7" s="23">
        <v>19812959.19</v>
      </c>
      <c r="E7" s="23">
        <v>8562619.54</v>
      </c>
      <c r="F7" s="23">
        <v>11250339.65</v>
      </c>
      <c r="G7" s="23"/>
      <c r="H7" s="23"/>
      <c r="I7" s="23"/>
      <c r="J7" s="23">
        <v>41200</v>
      </c>
      <c r="K7" s="23"/>
      <c r="L7" s="23"/>
      <c r="M7" s="23"/>
      <c r="N7" s="23"/>
      <c r="O7" s="23">
        <v>41200</v>
      </c>
    </row>
    <row r="8" ht="18.75" customHeight="1" spans="1:15">
      <c r="A8" s="176" t="s">
        <v>97</v>
      </c>
      <c r="B8" s="213" t="s">
        <v>98</v>
      </c>
      <c r="C8" s="23">
        <v>397854.27</v>
      </c>
      <c r="D8" s="23">
        <v>377854.27</v>
      </c>
      <c r="E8" s="23">
        <v>367854.27</v>
      </c>
      <c r="F8" s="23">
        <v>10000</v>
      </c>
      <c r="G8" s="23"/>
      <c r="H8" s="23"/>
      <c r="I8" s="23"/>
      <c r="J8" s="23">
        <v>20000</v>
      </c>
      <c r="K8" s="23"/>
      <c r="L8" s="23"/>
      <c r="M8" s="23"/>
      <c r="N8" s="23"/>
      <c r="O8" s="23">
        <v>20000</v>
      </c>
    </row>
    <row r="9" ht="18.75" customHeight="1" spans="1:15">
      <c r="A9" s="178" t="s">
        <v>99</v>
      </c>
      <c r="B9" s="214" t="s">
        <v>100</v>
      </c>
      <c r="C9" s="23">
        <v>367854.27</v>
      </c>
      <c r="D9" s="23">
        <v>367854.27</v>
      </c>
      <c r="E9" s="23">
        <v>367854.27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8" t="s">
        <v>101</v>
      </c>
      <c r="B10" s="214" t="s">
        <v>102</v>
      </c>
      <c r="C10" s="23">
        <v>30000</v>
      </c>
      <c r="D10" s="23">
        <v>10000</v>
      </c>
      <c r="E10" s="23"/>
      <c r="F10" s="23">
        <v>10000</v>
      </c>
      <c r="G10" s="23"/>
      <c r="H10" s="23"/>
      <c r="I10" s="23"/>
      <c r="J10" s="23">
        <v>20000</v>
      </c>
      <c r="K10" s="23"/>
      <c r="L10" s="23"/>
      <c r="M10" s="23"/>
      <c r="N10" s="23"/>
      <c r="O10" s="23">
        <v>20000</v>
      </c>
    </row>
    <row r="11" ht="18.75" customHeight="1" spans="1:15">
      <c r="A11" s="176" t="s">
        <v>103</v>
      </c>
      <c r="B11" s="213" t="s">
        <v>104</v>
      </c>
      <c r="C11" s="23">
        <v>622489.68</v>
      </c>
      <c r="D11" s="23">
        <v>602489.68</v>
      </c>
      <c r="E11" s="23">
        <v>597489.68</v>
      </c>
      <c r="F11" s="23">
        <v>5000</v>
      </c>
      <c r="G11" s="23"/>
      <c r="H11" s="23"/>
      <c r="I11" s="23"/>
      <c r="J11" s="23">
        <v>20000</v>
      </c>
      <c r="K11" s="23"/>
      <c r="L11" s="23"/>
      <c r="M11" s="23"/>
      <c r="N11" s="23"/>
      <c r="O11" s="23">
        <v>20000</v>
      </c>
    </row>
    <row r="12" ht="18.75" customHeight="1" spans="1:15">
      <c r="A12" s="178" t="s">
        <v>105</v>
      </c>
      <c r="B12" s="214" t="s">
        <v>106</v>
      </c>
      <c r="C12" s="23">
        <v>597489.68</v>
      </c>
      <c r="D12" s="23">
        <v>597489.68</v>
      </c>
      <c r="E12" s="23">
        <v>597489.68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8" t="s">
        <v>107</v>
      </c>
      <c r="B13" s="214" t="s">
        <v>108</v>
      </c>
      <c r="C13" s="23">
        <v>25000</v>
      </c>
      <c r="D13" s="23">
        <v>5000</v>
      </c>
      <c r="E13" s="23"/>
      <c r="F13" s="23">
        <v>5000</v>
      </c>
      <c r="G13" s="23"/>
      <c r="H13" s="23"/>
      <c r="I13" s="23"/>
      <c r="J13" s="23">
        <v>20000</v>
      </c>
      <c r="K13" s="23"/>
      <c r="L13" s="23"/>
      <c r="M13" s="23"/>
      <c r="N13" s="23"/>
      <c r="O13" s="23">
        <v>20000</v>
      </c>
    </row>
    <row r="14" ht="18.75" customHeight="1" spans="1:15">
      <c r="A14" s="176" t="s">
        <v>109</v>
      </c>
      <c r="B14" s="213" t="s">
        <v>110</v>
      </c>
      <c r="C14" s="23">
        <v>17184735.82</v>
      </c>
      <c r="D14" s="23">
        <v>17183535.82</v>
      </c>
      <c r="E14" s="23">
        <v>6018196.17</v>
      </c>
      <c r="F14" s="23">
        <v>11165339.65</v>
      </c>
      <c r="G14" s="23"/>
      <c r="H14" s="23"/>
      <c r="I14" s="23"/>
      <c r="J14" s="23">
        <v>1200</v>
      </c>
      <c r="K14" s="23"/>
      <c r="L14" s="23"/>
      <c r="M14" s="23"/>
      <c r="N14" s="23"/>
      <c r="O14" s="23">
        <v>1200</v>
      </c>
    </row>
    <row r="15" ht="18.75" customHeight="1" spans="1:15">
      <c r="A15" s="178" t="s">
        <v>111</v>
      </c>
      <c r="B15" s="214" t="s">
        <v>106</v>
      </c>
      <c r="C15" s="23">
        <v>5450433.8</v>
      </c>
      <c r="D15" s="23">
        <v>5450433.8</v>
      </c>
      <c r="E15" s="23">
        <v>5450433.8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8" t="s">
        <v>112</v>
      </c>
      <c r="B16" s="214" t="s">
        <v>108</v>
      </c>
      <c r="C16" s="23">
        <v>10589939.65</v>
      </c>
      <c r="D16" s="23">
        <v>10588739.65</v>
      </c>
      <c r="E16" s="23"/>
      <c r="F16" s="23">
        <v>10588739.65</v>
      </c>
      <c r="G16" s="23"/>
      <c r="H16" s="23"/>
      <c r="I16" s="23"/>
      <c r="J16" s="23">
        <v>1200</v>
      </c>
      <c r="K16" s="23"/>
      <c r="L16" s="23"/>
      <c r="M16" s="23"/>
      <c r="N16" s="23"/>
      <c r="O16" s="23">
        <v>1200</v>
      </c>
    </row>
    <row r="17" ht="18.75" customHeight="1" spans="1:15">
      <c r="A17" s="178" t="s">
        <v>113</v>
      </c>
      <c r="B17" s="214" t="s">
        <v>114</v>
      </c>
      <c r="C17" s="23">
        <v>576600</v>
      </c>
      <c r="D17" s="23">
        <v>576600</v>
      </c>
      <c r="E17" s="23"/>
      <c r="F17" s="23">
        <v>576600</v>
      </c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8" t="s">
        <v>115</v>
      </c>
      <c r="B18" s="214" t="s">
        <v>100</v>
      </c>
      <c r="C18" s="23">
        <v>567762.37</v>
      </c>
      <c r="D18" s="23">
        <v>567762.37</v>
      </c>
      <c r="E18" s="23">
        <v>567762.37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6" t="s">
        <v>116</v>
      </c>
      <c r="B19" s="213" t="s">
        <v>117</v>
      </c>
      <c r="C19" s="23">
        <v>1649079.42</v>
      </c>
      <c r="D19" s="23">
        <v>1649079.42</v>
      </c>
      <c r="E19" s="23">
        <v>1579079.42</v>
      </c>
      <c r="F19" s="23">
        <v>70000</v>
      </c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8" t="s">
        <v>118</v>
      </c>
      <c r="B20" s="214" t="s">
        <v>106</v>
      </c>
      <c r="C20" s="23">
        <v>1128930.12</v>
      </c>
      <c r="D20" s="23">
        <v>1128930.12</v>
      </c>
      <c r="E20" s="23">
        <v>1128930.12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8" t="s">
        <v>119</v>
      </c>
      <c r="B21" s="214" t="s">
        <v>108</v>
      </c>
      <c r="C21" s="23">
        <v>70000</v>
      </c>
      <c r="D21" s="23">
        <v>70000</v>
      </c>
      <c r="E21" s="23"/>
      <c r="F21" s="23">
        <v>70000</v>
      </c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8" t="s">
        <v>120</v>
      </c>
      <c r="B22" s="214" t="s">
        <v>100</v>
      </c>
      <c r="C22" s="23">
        <v>450149.3</v>
      </c>
      <c r="D22" s="23">
        <v>450149.3</v>
      </c>
      <c r="E22" s="23">
        <v>450149.3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33" t="s">
        <v>121</v>
      </c>
      <c r="B23" s="161" t="s">
        <v>122</v>
      </c>
      <c r="C23" s="23">
        <v>1106613.4</v>
      </c>
      <c r="D23" s="23">
        <v>1106613.4</v>
      </c>
      <c r="E23" s="23">
        <v>1086613.4</v>
      </c>
      <c r="F23" s="23">
        <v>20000</v>
      </c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6" t="s">
        <v>123</v>
      </c>
      <c r="B24" s="213" t="s">
        <v>124</v>
      </c>
      <c r="C24" s="23">
        <v>1106613.4</v>
      </c>
      <c r="D24" s="23">
        <v>1106613.4</v>
      </c>
      <c r="E24" s="23">
        <v>1086613.4</v>
      </c>
      <c r="F24" s="23">
        <v>20000</v>
      </c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8" t="s">
        <v>125</v>
      </c>
      <c r="B25" s="214" t="s">
        <v>126</v>
      </c>
      <c r="C25" s="23">
        <v>1086613.4</v>
      </c>
      <c r="D25" s="23">
        <v>1086613.4</v>
      </c>
      <c r="E25" s="23">
        <v>1086613.4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8" t="s">
        <v>127</v>
      </c>
      <c r="B26" s="214" t="s">
        <v>128</v>
      </c>
      <c r="C26" s="23">
        <v>20000</v>
      </c>
      <c r="D26" s="23">
        <v>20000</v>
      </c>
      <c r="E26" s="23"/>
      <c r="F26" s="23">
        <v>20000</v>
      </c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33" t="s">
        <v>129</v>
      </c>
      <c r="B27" s="161" t="s">
        <v>130</v>
      </c>
      <c r="C27" s="23">
        <v>1910940.6</v>
      </c>
      <c r="D27" s="23">
        <v>1910940.6</v>
      </c>
      <c r="E27" s="23">
        <v>1910940.6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6" t="s">
        <v>131</v>
      </c>
      <c r="B28" s="213" t="s">
        <v>132</v>
      </c>
      <c r="C28" s="23">
        <v>1834260.6</v>
      </c>
      <c r="D28" s="23">
        <v>1834260.6</v>
      </c>
      <c r="E28" s="23">
        <v>1834260.6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8" t="s">
        <v>133</v>
      </c>
      <c r="B29" s="214" t="s">
        <v>134</v>
      </c>
      <c r="C29" s="23">
        <v>625311</v>
      </c>
      <c r="D29" s="23">
        <v>625311</v>
      </c>
      <c r="E29" s="23">
        <v>625311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78" t="s">
        <v>135</v>
      </c>
      <c r="B30" s="214" t="s">
        <v>136</v>
      </c>
      <c r="C30" s="23">
        <v>1208949.6</v>
      </c>
      <c r="D30" s="23">
        <v>1208949.6</v>
      </c>
      <c r="E30" s="23">
        <v>1208949.6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76" t="s">
        <v>137</v>
      </c>
      <c r="B31" s="213" t="s">
        <v>138</v>
      </c>
      <c r="C31" s="23">
        <v>76680</v>
      </c>
      <c r="D31" s="23">
        <v>76680</v>
      </c>
      <c r="E31" s="23">
        <v>76680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78" t="s">
        <v>139</v>
      </c>
      <c r="B32" s="214" t="s">
        <v>140</v>
      </c>
      <c r="C32" s="23">
        <v>76680</v>
      </c>
      <c r="D32" s="23">
        <v>76680</v>
      </c>
      <c r="E32" s="23">
        <v>76680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33" t="s">
        <v>141</v>
      </c>
      <c r="B33" s="161" t="s">
        <v>142</v>
      </c>
      <c r="C33" s="23">
        <v>576663.26</v>
      </c>
      <c r="D33" s="23">
        <v>576663.26</v>
      </c>
      <c r="E33" s="23">
        <v>576663.26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76" t="s">
        <v>143</v>
      </c>
      <c r="B34" s="213" t="s">
        <v>144</v>
      </c>
      <c r="C34" s="23">
        <v>576663.26</v>
      </c>
      <c r="D34" s="23">
        <v>576663.26</v>
      </c>
      <c r="E34" s="23">
        <v>576663.26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78" t="s">
        <v>145</v>
      </c>
      <c r="B35" s="214" t="s">
        <v>146</v>
      </c>
      <c r="C35" s="23">
        <v>438096.84</v>
      </c>
      <c r="D35" s="23">
        <v>438096.84</v>
      </c>
      <c r="E35" s="23">
        <v>438096.84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78" t="s">
        <v>147</v>
      </c>
      <c r="B36" s="214" t="s">
        <v>148</v>
      </c>
      <c r="C36" s="23">
        <v>98374.55</v>
      </c>
      <c r="D36" s="23">
        <v>98374.55</v>
      </c>
      <c r="E36" s="23">
        <v>98374.55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78" t="s">
        <v>149</v>
      </c>
      <c r="B37" s="214" t="s">
        <v>150</v>
      </c>
      <c r="C37" s="23">
        <v>40191.87</v>
      </c>
      <c r="D37" s="23">
        <v>40191.87</v>
      </c>
      <c r="E37" s="23">
        <v>40191.87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133" t="s">
        <v>151</v>
      </c>
      <c r="B38" s="161" t="s">
        <v>152</v>
      </c>
      <c r="C38" s="23">
        <v>889583.28</v>
      </c>
      <c r="D38" s="23">
        <v>889583.28</v>
      </c>
      <c r="E38" s="23">
        <v>889583.28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ht="18.75" customHeight="1" spans="1:15">
      <c r="A39" s="176" t="s">
        <v>153</v>
      </c>
      <c r="B39" s="213" t="s">
        <v>154</v>
      </c>
      <c r="C39" s="23">
        <v>889583.28</v>
      </c>
      <c r="D39" s="23">
        <v>889583.28</v>
      </c>
      <c r="E39" s="23">
        <v>889583.28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ht="18.75" customHeight="1" spans="1:15">
      <c r="A40" s="178" t="s">
        <v>155</v>
      </c>
      <c r="B40" s="214" t="s">
        <v>156</v>
      </c>
      <c r="C40" s="23">
        <v>889583.28</v>
      </c>
      <c r="D40" s="23">
        <v>889583.28</v>
      </c>
      <c r="E40" s="23">
        <v>889583.28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ht="18.75" customHeight="1" spans="1:15">
      <c r="A41" s="180" t="s">
        <v>157</v>
      </c>
      <c r="B41" s="181" t="s">
        <v>157</v>
      </c>
      <c r="C41" s="23">
        <v>24337959.73</v>
      </c>
      <c r="D41" s="23">
        <v>24296759.73</v>
      </c>
      <c r="E41" s="23">
        <v>13026420.08</v>
      </c>
      <c r="F41" s="23">
        <v>11270339.65</v>
      </c>
      <c r="G41" s="23"/>
      <c r="H41" s="23"/>
      <c r="I41" s="23"/>
      <c r="J41" s="23">
        <v>41200</v>
      </c>
      <c r="K41" s="23"/>
      <c r="L41" s="23"/>
      <c r="M41" s="23"/>
      <c r="N41" s="23"/>
      <c r="O41" s="23">
        <v>41200</v>
      </c>
    </row>
  </sheetData>
  <mergeCells count="11">
    <mergeCell ref="A2:O2"/>
    <mergeCell ref="A3:L3"/>
    <mergeCell ref="D4:F4"/>
    <mergeCell ref="J4:O4"/>
    <mergeCell ref="A41:B41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40" t="s">
        <v>158</v>
      </c>
    </row>
    <row r="2" ht="36" customHeight="1" spans="1:4">
      <c r="A2" s="5" t="str">
        <f>"2025"&amp;"年部门财政拨款收支预算总表"</f>
        <v>2025年部门财政拨款收支预算总表</v>
      </c>
      <c r="B2" s="159"/>
      <c r="C2" s="159"/>
      <c r="D2" s="159"/>
    </row>
    <row r="3" ht="18.75" customHeight="1" spans="1:4">
      <c r="A3" s="7" t="str">
        <f>"单位名称："&amp;"中国共产党镇康县委员会办公室"</f>
        <v>单位名称：中国共产党镇康县委员会办公室</v>
      </c>
      <c r="B3" s="160"/>
      <c r="C3" s="160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7" t="str">
        <f>"2025"&amp;"年预算数"</f>
        <v>2025年预算数</v>
      </c>
      <c r="C5" s="31" t="s">
        <v>159</v>
      </c>
      <c r="D5" s="107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1" t="s">
        <v>160</v>
      </c>
      <c r="B7" s="23">
        <v>24296759.73</v>
      </c>
      <c r="C7" s="22" t="s">
        <v>161</v>
      </c>
      <c r="D7" s="23">
        <v>24296759.73</v>
      </c>
    </row>
    <row r="8" ht="18.75" customHeight="1" spans="1:4">
      <c r="A8" s="162" t="s">
        <v>162</v>
      </c>
      <c r="B8" s="23">
        <v>24296759.73</v>
      </c>
      <c r="C8" s="22" t="s">
        <v>163</v>
      </c>
      <c r="D8" s="23">
        <v>19812959.19</v>
      </c>
    </row>
    <row r="9" ht="18.75" customHeight="1" spans="1:4">
      <c r="A9" s="162" t="s">
        <v>164</v>
      </c>
      <c r="B9" s="23"/>
      <c r="C9" s="22" t="s">
        <v>165</v>
      </c>
      <c r="D9" s="23"/>
    </row>
    <row r="10" ht="18.75" customHeight="1" spans="1:4">
      <c r="A10" s="162" t="s">
        <v>166</v>
      </c>
      <c r="B10" s="23"/>
      <c r="C10" s="22" t="s">
        <v>167</v>
      </c>
      <c r="D10" s="23"/>
    </row>
    <row r="11" ht="18.75" customHeight="1" spans="1:4">
      <c r="A11" s="163" t="s">
        <v>168</v>
      </c>
      <c r="B11" s="23"/>
      <c r="C11" s="164" t="s">
        <v>169</v>
      </c>
      <c r="D11" s="23"/>
    </row>
    <row r="12" ht="18.75" customHeight="1" spans="1:4">
      <c r="A12" s="165" t="s">
        <v>162</v>
      </c>
      <c r="B12" s="23"/>
      <c r="C12" s="166" t="s">
        <v>170</v>
      </c>
      <c r="D12" s="23"/>
    </row>
    <row r="13" ht="18.75" customHeight="1" spans="1:4">
      <c r="A13" s="165" t="s">
        <v>164</v>
      </c>
      <c r="B13" s="23"/>
      <c r="C13" s="166" t="s">
        <v>171</v>
      </c>
      <c r="D13" s="23">
        <v>1106613.4</v>
      </c>
    </row>
    <row r="14" ht="18.75" customHeight="1" spans="1:4">
      <c r="A14" s="165" t="s">
        <v>166</v>
      </c>
      <c r="B14" s="23"/>
      <c r="C14" s="166" t="s">
        <v>172</v>
      </c>
      <c r="D14" s="23"/>
    </row>
    <row r="15" ht="18.75" customHeight="1" spans="1:4">
      <c r="A15" s="165" t="s">
        <v>26</v>
      </c>
      <c r="B15" s="23"/>
      <c r="C15" s="166" t="s">
        <v>173</v>
      </c>
      <c r="D15" s="23">
        <v>1910940.6</v>
      </c>
    </row>
    <row r="16" ht="18.75" customHeight="1" spans="1:4">
      <c r="A16" s="165" t="s">
        <v>26</v>
      </c>
      <c r="B16" s="23" t="s">
        <v>26</v>
      </c>
      <c r="C16" s="166" t="s">
        <v>174</v>
      </c>
      <c r="D16" s="23">
        <v>576663.26</v>
      </c>
    </row>
    <row r="17" ht="18.75" customHeight="1" spans="1:4">
      <c r="A17" s="167" t="s">
        <v>26</v>
      </c>
      <c r="B17" s="23" t="s">
        <v>26</v>
      </c>
      <c r="C17" s="166" t="s">
        <v>175</v>
      </c>
      <c r="D17" s="23"/>
    </row>
    <row r="18" ht="18.75" customHeight="1" spans="1:4">
      <c r="A18" s="167" t="s">
        <v>26</v>
      </c>
      <c r="B18" s="23" t="s">
        <v>26</v>
      </c>
      <c r="C18" s="166" t="s">
        <v>176</v>
      </c>
      <c r="D18" s="23"/>
    </row>
    <row r="19" ht="18.75" customHeight="1" spans="1:4">
      <c r="A19" s="168" t="s">
        <v>26</v>
      </c>
      <c r="B19" s="23" t="s">
        <v>26</v>
      </c>
      <c r="C19" s="166" t="s">
        <v>177</v>
      </c>
      <c r="D19" s="23"/>
    </row>
    <row r="20" ht="18.75" customHeight="1" spans="1:4">
      <c r="A20" s="168" t="s">
        <v>26</v>
      </c>
      <c r="B20" s="23" t="s">
        <v>26</v>
      </c>
      <c r="C20" s="166" t="s">
        <v>178</v>
      </c>
      <c r="D20" s="23"/>
    </row>
    <row r="21" ht="18.75" customHeight="1" spans="1:4">
      <c r="A21" s="168" t="s">
        <v>26</v>
      </c>
      <c r="B21" s="23" t="s">
        <v>26</v>
      </c>
      <c r="C21" s="166" t="s">
        <v>179</v>
      </c>
      <c r="D21" s="23"/>
    </row>
    <row r="22" ht="18.75" customHeight="1" spans="1:4">
      <c r="A22" s="168" t="s">
        <v>26</v>
      </c>
      <c r="B22" s="23" t="s">
        <v>26</v>
      </c>
      <c r="C22" s="166" t="s">
        <v>180</v>
      </c>
      <c r="D22" s="23"/>
    </row>
    <row r="23" ht="18.75" customHeight="1" spans="1:4">
      <c r="A23" s="168" t="s">
        <v>26</v>
      </c>
      <c r="B23" s="23" t="s">
        <v>26</v>
      </c>
      <c r="C23" s="166" t="s">
        <v>181</v>
      </c>
      <c r="D23" s="23"/>
    </row>
    <row r="24" ht="18.75" customHeight="1" spans="1:4">
      <c r="A24" s="168" t="s">
        <v>26</v>
      </c>
      <c r="B24" s="23" t="s">
        <v>26</v>
      </c>
      <c r="C24" s="166" t="s">
        <v>182</v>
      </c>
      <c r="D24" s="23"/>
    </row>
    <row r="25" ht="18.75" customHeight="1" spans="1:4">
      <c r="A25" s="168" t="s">
        <v>26</v>
      </c>
      <c r="B25" s="23" t="s">
        <v>26</v>
      </c>
      <c r="C25" s="166" t="s">
        <v>183</v>
      </c>
      <c r="D25" s="23"/>
    </row>
    <row r="26" ht="18.75" customHeight="1" spans="1:4">
      <c r="A26" s="168" t="s">
        <v>26</v>
      </c>
      <c r="B26" s="23" t="s">
        <v>26</v>
      </c>
      <c r="C26" s="166" t="s">
        <v>184</v>
      </c>
      <c r="D26" s="23">
        <v>889583.28</v>
      </c>
    </row>
    <row r="27" ht="18.75" customHeight="1" spans="1:4">
      <c r="A27" s="168" t="s">
        <v>26</v>
      </c>
      <c r="B27" s="23" t="s">
        <v>26</v>
      </c>
      <c r="C27" s="166" t="s">
        <v>185</v>
      </c>
      <c r="D27" s="23"/>
    </row>
    <row r="28" ht="18.75" customHeight="1" spans="1:4">
      <c r="A28" s="168" t="s">
        <v>26</v>
      </c>
      <c r="B28" s="23" t="s">
        <v>26</v>
      </c>
      <c r="C28" s="166" t="s">
        <v>186</v>
      </c>
      <c r="D28" s="23"/>
    </row>
    <row r="29" ht="18.75" customHeight="1" spans="1:4">
      <c r="A29" s="168" t="s">
        <v>26</v>
      </c>
      <c r="B29" s="23" t="s">
        <v>26</v>
      </c>
      <c r="C29" s="166" t="s">
        <v>187</v>
      </c>
      <c r="D29" s="23"/>
    </row>
    <row r="30" ht="18.75" customHeight="1" spans="1:4">
      <c r="A30" s="168" t="s">
        <v>26</v>
      </c>
      <c r="B30" s="23" t="s">
        <v>26</v>
      </c>
      <c r="C30" s="166" t="s">
        <v>188</v>
      </c>
      <c r="D30" s="23"/>
    </row>
    <row r="31" ht="18.75" customHeight="1" spans="1:4">
      <c r="A31" s="169" t="s">
        <v>26</v>
      </c>
      <c r="B31" s="23" t="s">
        <v>26</v>
      </c>
      <c r="C31" s="166" t="s">
        <v>189</v>
      </c>
      <c r="D31" s="23"/>
    </row>
    <row r="32" ht="18.75" customHeight="1" spans="1:4">
      <c r="A32" s="169" t="s">
        <v>26</v>
      </c>
      <c r="B32" s="23" t="s">
        <v>26</v>
      </c>
      <c r="C32" s="166" t="s">
        <v>190</v>
      </c>
      <c r="D32" s="23"/>
    </row>
    <row r="33" ht="18.75" customHeight="1" spans="1:4">
      <c r="A33" s="169" t="s">
        <v>26</v>
      </c>
      <c r="B33" s="23" t="s">
        <v>26</v>
      </c>
      <c r="C33" s="166" t="s">
        <v>191</v>
      </c>
      <c r="D33" s="23"/>
    </row>
    <row r="34" ht="18.75" customHeight="1" spans="1:4">
      <c r="A34" s="169"/>
      <c r="B34" s="23"/>
      <c r="C34" s="166" t="s">
        <v>192</v>
      </c>
      <c r="D34" s="23"/>
    </row>
    <row r="35" ht="18.75" customHeight="1" spans="1:4">
      <c r="A35" s="169" t="s">
        <v>26</v>
      </c>
      <c r="B35" s="23" t="s">
        <v>26</v>
      </c>
      <c r="C35" s="166" t="s">
        <v>193</v>
      </c>
      <c r="D35" s="23"/>
    </row>
    <row r="36" ht="18.75" customHeight="1" spans="1:4">
      <c r="A36" s="55" t="s">
        <v>194</v>
      </c>
      <c r="B36" s="170">
        <v>24296759.73</v>
      </c>
      <c r="C36" s="171" t="s">
        <v>52</v>
      </c>
      <c r="D36" s="170">
        <v>24296759.73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0"/>
      <c r="F1" s="57"/>
      <c r="G1" s="40" t="s">
        <v>195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1"/>
      <c r="C2" s="151"/>
      <c r="D2" s="151"/>
      <c r="E2" s="151"/>
      <c r="F2" s="151"/>
      <c r="G2" s="151"/>
    </row>
    <row r="3" ht="18" customHeight="1" spans="1:7">
      <c r="A3" s="152" t="str">
        <f>"单位名称："&amp;"中国共产党镇康县委员会办公室"</f>
        <v>单位名称：中国共产党镇康县委员会办公室</v>
      </c>
      <c r="B3" s="29"/>
      <c r="C3" s="30"/>
      <c r="D3" s="30"/>
      <c r="E3" s="30"/>
      <c r="F3" s="102"/>
      <c r="G3" s="40" t="s">
        <v>1</v>
      </c>
    </row>
    <row r="4" ht="20.25" customHeight="1" spans="1:7">
      <c r="A4" s="153" t="s">
        <v>196</v>
      </c>
      <c r="B4" s="154"/>
      <c r="C4" s="107" t="s">
        <v>56</v>
      </c>
      <c r="D4" s="131" t="s">
        <v>86</v>
      </c>
      <c r="E4" s="13"/>
      <c r="F4" s="14"/>
      <c r="G4" s="124" t="s">
        <v>87</v>
      </c>
    </row>
    <row r="5" ht="20.25" customHeight="1" spans="1:7">
      <c r="A5" s="155" t="s">
        <v>84</v>
      </c>
      <c r="B5" s="155" t="s">
        <v>85</v>
      </c>
      <c r="C5" s="33"/>
      <c r="D5" s="66" t="s">
        <v>58</v>
      </c>
      <c r="E5" s="66" t="s">
        <v>197</v>
      </c>
      <c r="F5" s="66" t="s">
        <v>198</v>
      </c>
      <c r="G5" s="94"/>
    </row>
    <row r="6" ht="19.5" customHeight="1" spans="1:7">
      <c r="A6" s="155" t="s">
        <v>199</v>
      </c>
      <c r="B6" s="155" t="s">
        <v>200</v>
      </c>
      <c r="C6" s="155" t="s">
        <v>201</v>
      </c>
      <c r="D6" s="66">
        <v>4</v>
      </c>
      <c r="E6" s="156" t="s">
        <v>202</v>
      </c>
      <c r="F6" s="156" t="s">
        <v>203</v>
      </c>
      <c r="G6" s="155" t="s">
        <v>204</v>
      </c>
    </row>
    <row r="7" ht="18" customHeight="1" spans="1:7">
      <c r="A7" s="34" t="s">
        <v>95</v>
      </c>
      <c r="B7" s="34" t="s">
        <v>96</v>
      </c>
      <c r="C7" s="23">
        <v>19812959.19</v>
      </c>
      <c r="D7" s="23">
        <v>8562619.54</v>
      </c>
      <c r="E7" s="23">
        <v>7476862.58</v>
      </c>
      <c r="F7" s="23">
        <v>1085756.96</v>
      </c>
      <c r="G7" s="23">
        <v>11250339.65</v>
      </c>
    </row>
    <row r="8" ht="18" customHeight="1" spans="1:7">
      <c r="A8" s="118" t="s">
        <v>97</v>
      </c>
      <c r="B8" s="118" t="s">
        <v>98</v>
      </c>
      <c r="C8" s="23">
        <v>377854.27</v>
      </c>
      <c r="D8" s="23">
        <v>367854.27</v>
      </c>
      <c r="E8" s="23">
        <v>351040.35</v>
      </c>
      <c r="F8" s="23">
        <v>16813.92</v>
      </c>
      <c r="G8" s="23">
        <v>10000</v>
      </c>
    </row>
    <row r="9" ht="18" customHeight="1" spans="1:7">
      <c r="A9" s="119" t="s">
        <v>99</v>
      </c>
      <c r="B9" s="119" t="s">
        <v>100</v>
      </c>
      <c r="C9" s="23">
        <v>367854.27</v>
      </c>
      <c r="D9" s="23">
        <v>367854.27</v>
      </c>
      <c r="E9" s="23">
        <v>351040.35</v>
      </c>
      <c r="F9" s="23">
        <v>16813.92</v>
      </c>
      <c r="G9" s="23"/>
    </row>
    <row r="10" ht="18" customHeight="1" spans="1:7">
      <c r="A10" s="119" t="s">
        <v>101</v>
      </c>
      <c r="B10" s="119" t="s">
        <v>102</v>
      </c>
      <c r="C10" s="23">
        <v>10000</v>
      </c>
      <c r="D10" s="23"/>
      <c r="E10" s="23"/>
      <c r="F10" s="23"/>
      <c r="G10" s="23">
        <v>10000</v>
      </c>
    </row>
    <row r="11" ht="18" customHeight="1" spans="1:7">
      <c r="A11" s="118" t="s">
        <v>103</v>
      </c>
      <c r="B11" s="118" t="s">
        <v>104</v>
      </c>
      <c r="C11" s="23">
        <v>602489.68</v>
      </c>
      <c r="D11" s="23">
        <v>597489.68</v>
      </c>
      <c r="E11" s="23">
        <v>513458.16</v>
      </c>
      <c r="F11" s="23">
        <v>84031.52</v>
      </c>
      <c r="G11" s="23">
        <v>5000</v>
      </c>
    </row>
    <row r="12" ht="18" customHeight="1" spans="1:7">
      <c r="A12" s="119" t="s">
        <v>105</v>
      </c>
      <c r="B12" s="119" t="s">
        <v>106</v>
      </c>
      <c r="C12" s="23">
        <v>597489.68</v>
      </c>
      <c r="D12" s="23">
        <v>597489.68</v>
      </c>
      <c r="E12" s="23">
        <v>513458.16</v>
      </c>
      <c r="F12" s="23">
        <v>84031.52</v>
      </c>
      <c r="G12" s="23"/>
    </row>
    <row r="13" ht="18" customHeight="1" spans="1:7">
      <c r="A13" s="119" t="s">
        <v>107</v>
      </c>
      <c r="B13" s="119" t="s">
        <v>108</v>
      </c>
      <c r="C13" s="23">
        <v>5000</v>
      </c>
      <c r="D13" s="23"/>
      <c r="E13" s="23"/>
      <c r="F13" s="23"/>
      <c r="G13" s="23">
        <v>5000</v>
      </c>
    </row>
    <row r="14" ht="18" customHeight="1" spans="1:7">
      <c r="A14" s="118" t="s">
        <v>109</v>
      </c>
      <c r="B14" s="118" t="s">
        <v>110</v>
      </c>
      <c r="C14" s="23">
        <v>17183535.82</v>
      </c>
      <c r="D14" s="23">
        <v>6018196.17</v>
      </c>
      <c r="E14" s="23">
        <v>5207408.01</v>
      </c>
      <c r="F14" s="23">
        <v>810788.16</v>
      </c>
      <c r="G14" s="23">
        <v>11165339.65</v>
      </c>
    </row>
    <row r="15" ht="18" customHeight="1" spans="1:7">
      <c r="A15" s="119" t="s">
        <v>111</v>
      </c>
      <c r="B15" s="119" t="s">
        <v>106</v>
      </c>
      <c r="C15" s="23">
        <v>5450433.8</v>
      </c>
      <c r="D15" s="23">
        <v>5450433.8</v>
      </c>
      <c r="E15" s="23">
        <v>4666744.92</v>
      </c>
      <c r="F15" s="23">
        <v>783688.88</v>
      </c>
      <c r="G15" s="23"/>
    </row>
    <row r="16" ht="18" customHeight="1" spans="1:7">
      <c r="A16" s="119" t="s">
        <v>112</v>
      </c>
      <c r="B16" s="119" t="s">
        <v>108</v>
      </c>
      <c r="C16" s="23">
        <v>10588739.65</v>
      </c>
      <c r="D16" s="23"/>
      <c r="E16" s="23"/>
      <c r="F16" s="23"/>
      <c r="G16" s="23">
        <v>10588739.65</v>
      </c>
    </row>
    <row r="17" ht="18" customHeight="1" spans="1:7">
      <c r="A17" s="119" t="s">
        <v>113</v>
      </c>
      <c r="B17" s="119" t="s">
        <v>114</v>
      </c>
      <c r="C17" s="23">
        <v>576600</v>
      </c>
      <c r="D17" s="23"/>
      <c r="E17" s="23"/>
      <c r="F17" s="23"/>
      <c r="G17" s="23">
        <v>576600</v>
      </c>
    </row>
    <row r="18" ht="18" customHeight="1" spans="1:7">
      <c r="A18" s="119" t="s">
        <v>115</v>
      </c>
      <c r="B18" s="119" t="s">
        <v>100</v>
      </c>
      <c r="C18" s="23">
        <v>567762.37</v>
      </c>
      <c r="D18" s="23">
        <v>567762.37</v>
      </c>
      <c r="E18" s="23">
        <v>540663.09</v>
      </c>
      <c r="F18" s="23">
        <v>27099.28</v>
      </c>
      <c r="G18" s="23"/>
    </row>
    <row r="19" ht="18" customHeight="1" spans="1:7">
      <c r="A19" s="118" t="s">
        <v>116</v>
      </c>
      <c r="B19" s="118" t="s">
        <v>117</v>
      </c>
      <c r="C19" s="23">
        <v>1649079.42</v>
      </c>
      <c r="D19" s="23">
        <v>1579079.42</v>
      </c>
      <c r="E19" s="23">
        <v>1404956.06</v>
      </c>
      <c r="F19" s="23">
        <v>174123.36</v>
      </c>
      <c r="G19" s="23">
        <v>70000</v>
      </c>
    </row>
    <row r="20" ht="18" customHeight="1" spans="1:7">
      <c r="A20" s="119" t="s">
        <v>118</v>
      </c>
      <c r="B20" s="119" t="s">
        <v>106</v>
      </c>
      <c r="C20" s="23">
        <v>1128930.12</v>
      </c>
      <c r="D20" s="23">
        <v>1128930.12</v>
      </c>
      <c r="E20" s="23">
        <v>976643</v>
      </c>
      <c r="F20" s="23">
        <v>152287.12</v>
      </c>
      <c r="G20" s="23"/>
    </row>
    <row r="21" ht="18" customHeight="1" spans="1:7">
      <c r="A21" s="119" t="s">
        <v>119</v>
      </c>
      <c r="B21" s="119" t="s">
        <v>108</v>
      </c>
      <c r="C21" s="23">
        <v>70000</v>
      </c>
      <c r="D21" s="23"/>
      <c r="E21" s="23"/>
      <c r="F21" s="23"/>
      <c r="G21" s="23">
        <v>70000</v>
      </c>
    </row>
    <row r="22" ht="18" customHeight="1" spans="1:7">
      <c r="A22" s="119" t="s">
        <v>120</v>
      </c>
      <c r="B22" s="119" t="s">
        <v>100</v>
      </c>
      <c r="C22" s="23">
        <v>450149.3</v>
      </c>
      <c r="D22" s="23">
        <v>450149.3</v>
      </c>
      <c r="E22" s="23">
        <v>428313.06</v>
      </c>
      <c r="F22" s="23">
        <v>21836.24</v>
      </c>
      <c r="G22" s="23"/>
    </row>
    <row r="23" ht="18" customHeight="1" spans="1:7">
      <c r="A23" s="34" t="s">
        <v>121</v>
      </c>
      <c r="B23" s="34" t="s">
        <v>122</v>
      </c>
      <c r="C23" s="23">
        <v>1106613.4</v>
      </c>
      <c r="D23" s="23">
        <v>1086613.4</v>
      </c>
      <c r="E23" s="23">
        <v>942091.4</v>
      </c>
      <c r="F23" s="23">
        <v>144522</v>
      </c>
      <c r="G23" s="23">
        <v>20000</v>
      </c>
    </row>
    <row r="24" ht="18" customHeight="1" spans="1:7">
      <c r="A24" s="118" t="s">
        <v>123</v>
      </c>
      <c r="B24" s="118" t="s">
        <v>124</v>
      </c>
      <c r="C24" s="23">
        <v>1106613.4</v>
      </c>
      <c r="D24" s="23">
        <v>1086613.4</v>
      </c>
      <c r="E24" s="23">
        <v>942091.4</v>
      </c>
      <c r="F24" s="23">
        <v>144522</v>
      </c>
      <c r="G24" s="23">
        <v>20000</v>
      </c>
    </row>
    <row r="25" ht="18" customHeight="1" spans="1:7">
      <c r="A25" s="119" t="s">
        <v>125</v>
      </c>
      <c r="B25" s="119" t="s">
        <v>126</v>
      </c>
      <c r="C25" s="23">
        <v>1086613.4</v>
      </c>
      <c r="D25" s="23">
        <v>1086613.4</v>
      </c>
      <c r="E25" s="23">
        <v>942091.4</v>
      </c>
      <c r="F25" s="23">
        <v>144522</v>
      </c>
      <c r="G25" s="23"/>
    </row>
    <row r="26" ht="18" customHeight="1" spans="1:7">
      <c r="A26" s="119" t="s">
        <v>127</v>
      </c>
      <c r="B26" s="119" t="s">
        <v>128</v>
      </c>
      <c r="C26" s="23">
        <v>20000</v>
      </c>
      <c r="D26" s="23"/>
      <c r="E26" s="23"/>
      <c r="F26" s="23"/>
      <c r="G26" s="23">
        <v>20000</v>
      </c>
    </row>
    <row r="27" ht="18" customHeight="1" spans="1:7">
      <c r="A27" s="34" t="s">
        <v>129</v>
      </c>
      <c r="B27" s="34" t="s">
        <v>130</v>
      </c>
      <c r="C27" s="23">
        <v>1910940.6</v>
      </c>
      <c r="D27" s="23">
        <v>1910940.6</v>
      </c>
      <c r="E27" s="23">
        <v>1910940.6</v>
      </c>
      <c r="F27" s="23"/>
      <c r="G27" s="23"/>
    </row>
    <row r="28" ht="18" customHeight="1" spans="1:7">
      <c r="A28" s="118" t="s">
        <v>131</v>
      </c>
      <c r="B28" s="118" t="s">
        <v>132</v>
      </c>
      <c r="C28" s="23">
        <v>1834260.6</v>
      </c>
      <c r="D28" s="23">
        <v>1834260.6</v>
      </c>
      <c r="E28" s="23">
        <v>1834260.6</v>
      </c>
      <c r="F28" s="23"/>
      <c r="G28" s="23"/>
    </row>
    <row r="29" ht="18" customHeight="1" spans="1:7">
      <c r="A29" s="119" t="s">
        <v>133</v>
      </c>
      <c r="B29" s="119" t="s">
        <v>134</v>
      </c>
      <c r="C29" s="23">
        <v>625311</v>
      </c>
      <c r="D29" s="23">
        <v>625311</v>
      </c>
      <c r="E29" s="23">
        <v>625311</v>
      </c>
      <c r="F29" s="23"/>
      <c r="G29" s="23"/>
    </row>
    <row r="30" ht="18" customHeight="1" spans="1:7">
      <c r="A30" s="119" t="s">
        <v>135</v>
      </c>
      <c r="B30" s="119" t="s">
        <v>136</v>
      </c>
      <c r="C30" s="23">
        <v>1208949.6</v>
      </c>
      <c r="D30" s="23">
        <v>1208949.6</v>
      </c>
      <c r="E30" s="23">
        <v>1208949.6</v>
      </c>
      <c r="F30" s="23"/>
      <c r="G30" s="23"/>
    </row>
    <row r="31" ht="18" customHeight="1" spans="1:7">
      <c r="A31" s="118" t="s">
        <v>137</v>
      </c>
      <c r="B31" s="118" t="s">
        <v>138</v>
      </c>
      <c r="C31" s="23">
        <v>76680</v>
      </c>
      <c r="D31" s="23">
        <v>76680</v>
      </c>
      <c r="E31" s="23">
        <v>76680</v>
      </c>
      <c r="F31" s="23"/>
      <c r="G31" s="23"/>
    </row>
    <row r="32" ht="18" customHeight="1" spans="1:7">
      <c r="A32" s="119" t="s">
        <v>139</v>
      </c>
      <c r="B32" s="119" t="s">
        <v>140</v>
      </c>
      <c r="C32" s="23">
        <v>76680</v>
      </c>
      <c r="D32" s="23">
        <v>76680</v>
      </c>
      <c r="E32" s="23">
        <v>76680</v>
      </c>
      <c r="F32" s="23"/>
      <c r="G32" s="23"/>
    </row>
    <row r="33" ht="18" customHeight="1" spans="1:7">
      <c r="A33" s="34" t="s">
        <v>141</v>
      </c>
      <c r="B33" s="34" t="s">
        <v>142</v>
      </c>
      <c r="C33" s="23">
        <v>576663.26</v>
      </c>
      <c r="D33" s="23">
        <v>576663.26</v>
      </c>
      <c r="E33" s="23">
        <v>576663.26</v>
      </c>
      <c r="F33" s="23"/>
      <c r="G33" s="23"/>
    </row>
    <row r="34" ht="18" customHeight="1" spans="1:7">
      <c r="A34" s="118" t="s">
        <v>143</v>
      </c>
      <c r="B34" s="118" t="s">
        <v>144</v>
      </c>
      <c r="C34" s="23">
        <v>576663.26</v>
      </c>
      <c r="D34" s="23">
        <v>576663.26</v>
      </c>
      <c r="E34" s="23">
        <v>576663.26</v>
      </c>
      <c r="F34" s="23"/>
      <c r="G34" s="23"/>
    </row>
    <row r="35" ht="18" customHeight="1" spans="1:7">
      <c r="A35" s="119" t="s">
        <v>145</v>
      </c>
      <c r="B35" s="119" t="s">
        <v>146</v>
      </c>
      <c r="C35" s="23">
        <v>438096.84</v>
      </c>
      <c r="D35" s="23">
        <v>438096.84</v>
      </c>
      <c r="E35" s="23">
        <v>438096.84</v>
      </c>
      <c r="F35" s="23"/>
      <c r="G35" s="23"/>
    </row>
    <row r="36" ht="18" customHeight="1" spans="1:7">
      <c r="A36" s="119" t="s">
        <v>147</v>
      </c>
      <c r="B36" s="119" t="s">
        <v>148</v>
      </c>
      <c r="C36" s="23">
        <v>98374.55</v>
      </c>
      <c r="D36" s="23">
        <v>98374.55</v>
      </c>
      <c r="E36" s="23">
        <v>98374.55</v>
      </c>
      <c r="F36" s="23"/>
      <c r="G36" s="23"/>
    </row>
    <row r="37" ht="18" customHeight="1" spans="1:7">
      <c r="A37" s="119" t="s">
        <v>149</v>
      </c>
      <c r="B37" s="119" t="s">
        <v>150</v>
      </c>
      <c r="C37" s="23">
        <v>40191.87</v>
      </c>
      <c r="D37" s="23">
        <v>40191.87</v>
      </c>
      <c r="E37" s="23">
        <v>40191.87</v>
      </c>
      <c r="F37" s="23"/>
      <c r="G37" s="23"/>
    </row>
    <row r="38" ht="18" customHeight="1" spans="1:7">
      <c r="A38" s="34" t="s">
        <v>151</v>
      </c>
      <c r="B38" s="34" t="s">
        <v>152</v>
      </c>
      <c r="C38" s="23">
        <v>889583.28</v>
      </c>
      <c r="D38" s="23">
        <v>889583.28</v>
      </c>
      <c r="E38" s="23">
        <v>889583.28</v>
      </c>
      <c r="F38" s="23"/>
      <c r="G38" s="23"/>
    </row>
    <row r="39" ht="18" customHeight="1" spans="1:7">
      <c r="A39" s="118" t="s">
        <v>153</v>
      </c>
      <c r="B39" s="118" t="s">
        <v>154</v>
      </c>
      <c r="C39" s="23">
        <v>889583.28</v>
      </c>
      <c r="D39" s="23">
        <v>889583.28</v>
      </c>
      <c r="E39" s="23">
        <v>889583.28</v>
      </c>
      <c r="F39" s="23"/>
      <c r="G39" s="23"/>
    </row>
    <row r="40" ht="18" customHeight="1" spans="1:7">
      <c r="A40" s="119" t="s">
        <v>155</v>
      </c>
      <c r="B40" s="119" t="s">
        <v>156</v>
      </c>
      <c r="C40" s="23">
        <v>889583.28</v>
      </c>
      <c r="D40" s="23">
        <v>889583.28</v>
      </c>
      <c r="E40" s="23">
        <v>889583.28</v>
      </c>
      <c r="F40" s="23"/>
      <c r="G40" s="23"/>
    </row>
    <row r="41" ht="18" customHeight="1" spans="1:7">
      <c r="A41" s="157" t="s">
        <v>157</v>
      </c>
      <c r="B41" s="158" t="s">
        <v>157</v>
      </c>
      <c r="C41" s="23">
        <v>24296759.73</v>
      </c>
      <c r="D41" s="23">
        <v>13026420.08</v>
      </c>
      <c r="E41" s="23">
        <v>11796141.12</v>
      </c>
      <c r="F41" s="23">
        <v>1230278.96</v>
      </c>
      <c r="G41" s="23">
        <v>11270339.65</v>
      </c>
    </row>
  </sheetData>
  <mergeCells count="7">
    <mergeCell ref="A2:G2"/>
    <mergeCell ref="A3:E3"/>
    <mergeCell ref="A4:B4"/>
    <mergeCell ref="D4:F4"/>
    <mergeCell ref="A41:B41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B8" sqref="B8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0"/>
      <c r="B1" s="141"/>
      <c r="C1" s="142"/>
      <c r="D1" s="62"/>
      <c r="G1" s="87" t="s">
        <v>205</v>
      </c>
    </row>
    <row r="2" ht="39" customHeight="1" spans="1:7">
      <c r="A2" s="129" t="str">
        <f>"2025"&amp;"年“三公”经费支出预算表"</f>
        <v>2025年“三公”经费支出预算表</v>
      </c>
      <c r="B2" s="52"/>
      <c r="C2" s="52"/>
      <c r="D2" s="52"/>
      <c r="E2" s="52"/>
      <c r="F2" s="52"/>
      <c r="G2" s="52"/>
    </row>
    <row r="3" ht="18.75" customHeight="1" spans="1:7">
      <c r="A3" s="42" t="str">
        <f>"单位名称："&amp;"中国共产党镇康县委员会办公室"</f>
        <v>单位名称：中国共产党镇康县委员会办公室</v>
      </c>
      <c r="B3" s="141"/>
      <c r="C3" s="142"/>
      <c r="D3" s="62"/>
      <c r="E3" s="30"/>
      <c r="G3" s="87" t="s">
        <v>206</v>
      </c>
    </row>
    <row r="4" ht="18.75" customHeight="1" spans="1:7">
      <c r="A4" s="10" t="s">
        <v>207</v>
      </c>
      <c r="B4" s="10" t="s">
        <v>208</v>
      </c>
      <c r="C4" s="31" t="s">
        <v>209</v>
      </c>
      <c r="D4" s="12" t="s">
        <v>210</v>
      </c>
      <c r="E4" s="13"/>
      <c r="F4" s="14"/>
      <c r="G4" s="31" t="s">
        <v>211</v>
      </c>
    </row>
    <row r="5" ht="18.75" customHeight="1" spans="1:7">
      <c r="A5" s="17"/>
      <c r="B5" s="143"/>
      <c r="C5" s="33"/>
      <c r="D5" s="66" t="s">
        <v>58</v>
      </c>
      <c r="E5" s="66" t="s">
        <v>212</v>
      </c>
      <c r="F5" s="66" t="s">
        <v>213</v>
      </c>
      <c r="G5" s="33"/>
    </row>
    <row r="6" ht="18.75" customHeight="1" spans="1:7">
      <c r="A6" s="144" t="s">
        <v>56</v>
      </c>
      <c r="B6" s="145">
        <v>1</v>
      </c>
      <c r="C6" s="146">
        <v>2</v>
      </c>
      <c r="D6" s="147">
        <v>3</v>
      </c>
      <c r="E6" s="147">
        <v>4</v>
      </c>
      <c r="F6" s="147">
        <v>5</v>
      </c>
      <c r="G6" s="146">
        <v>6</v>
      </c>
    </row>
    <row r="7" ht="18.75" customHeight="1" spans="1:7">
      <c r="A7" s="144" t="s">
        <v>56</v>
      </c>
      <c r="B7" s="148">
        <v>213000</v>
      </c>
      <c r="C7" s="148"/>
      <c r="D7" s="148">
        <v>174000</v>
      </c>
      <c r="E7" s="148"/>
      <c r="F7" s="148">
        <v>174000</v>
      </c>
      <c r="G7" s="148">
        <v>39000</v>
      </c>
    </row>
    <row r="8" ht="18.75" customHeight="1" spans="1:7">
      <c r="A8" s="149" t="s">
        <v>214</v>
      </c>
      <c r="B8" s="148">
        <v>20000</v>
      </c>
      <c r="C8" s="148"/>
      <c r="D8" s="148"/>
      <c r="E8" s="148"/>
      <c r="F8" s="148"/>
      <c r="G8" s="148">
        <v>20000</v>
      </c>
    </row>
    <row r="9" ht="18.75" customHeight="1" spans="1:7">
      <c r="A9" s="149" t="s">
        <v>215</v>
      </c>
      <c r="B9" s="148">
        <v>193000</v>
      </c>
      <c r="C9" s="148"/>
      <c r="D9" s="148">
        <v>174000</v>
      </c>
      <c r="E9" s="148"/>
      <c r="F9" s="148">
        <v>174000</v>
      </c>
      <c r="G9" s="148">
        <v>19000</v>
      </c>
    </row>
    <row r="10" ht="18.75" customHeight="1" spans="1:7">
      <c r="A10" s="149" t="s">
        <v>216</v>
      </c>
      <c r="B10" s="148"/>
      <c r="C10" s="148"/>
      <c r="D10" s="148"/>
      <c r="E10" s="148"/>
      <c r="F10" s="148"/>
      <c r="G10" s="148"/>
    </row>
    <row r="11" ht="18.75" customHeight="1" spans="1:7">
      <c r="A11" s="149" t="s">
        <v>217</v>
      </c>
      <c r="B11" s="148"/>
      <c r="C11" s="148"/>
      <c r="D11" s="148"/>
      <c r="E11" s="148"/>
      <c r="F11" s="148"/>
      <c r="G11" s="148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7"/>
  <sheetViews>
    <sheetView showZeros="0" topLeftCell="A14" workbookViewId="0">
      <selection activeCell="X7" sqref="$A7:$XFD7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7"/>
      <c r="D1" s="128"/>
      <c r="E1" s="128"/>
      <c r="F1" s="128"/>
      <c r="G1" s="128"/>
      <c r="H1" s="67"/>
      <c r="I1" s="67"/>
      <c r="J1" s="67"/>
      <c r="K1" s="67"/>
      <c r="L1" s="67"/>
      <c r="M1" s="67"/>
      <c r="N1" s="30"/>
      <c r="O1" s="30"/>
      <c r="P1" s="30"/>
      <c r="Q1" s="67"/>
      <c r="U1" s="127"/>
      <c r="W1" s="39" t="s">
        <v>218</v>
      </c>
    </row>
    <row r="2" ht="39.75" customHeight="1" spans="1:23">
      <c r="A2" s="129" t="str">
        <f>"2025"&amp;"年部门基本支出预算表"</f>
        <v>2025年部门基本支出预算表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52"/>
      <c r="R2" s="52"/>
      <c r="S2" s="52"/>
      <c r="T2" s="52"/>
      <c r="U2" s="52"/>
      <c r="V2" s="52"/>
      <c r="W2" s="52"/>
    </row>
    <row r="3" ht="18.75" customHeight="1" spans="1:23">
      <c r="A3" s="7" t="str">
        <f>"单位名称："&amp;"中国共产党镇康县委员会办公室"</f>
        <v>单位名称：中国共产党镇康县委员会办公室</v>
      </c>
      <c r="B3" s="130"/>
      <c r="C3" s="130"/>
      <c r="D3" s="130"/>
      <c r="E3" s="130"/>
      <c r="F3" s="130"/>
      <c r="G3" s="130"/>
      <c r="H3" s="71"/>
      <c r="I3" s="71"/>
      <c r="J3" s="71"/>
      <c r="K3" s="71"/>
      <c r="L3" s="71"/>
      <c r="M3" s="71"/>
      <c r="N3" s="93"/>
      <c r="O3" s="93"/>
      <c r="P3" s="93"/>
      <c r="Q3" s="71"/>
      <c r="U3" s="127"/>
      <c r="W3" s="39" t="s">
        <v>206</v>
      </c>
    </row>
    <row r="4" ht="18" customHeight="1" spans="1:23">
      <c r="A4" s="10" t="s">
        <v>219</v>
      </c>
      <c r="B4" s="10" t="s">
        <v>220</v>
      </c>
      <c r="C4" s="10" t="s">
        <v>221</v>
      </c>
      <c r="D4" s="10" t="s">
        <v>222</v>
      </c>
      <c r="E4" s="10" t="s">
        <v>223</v>
      </c>
      <c r="F4" s="10" t="s">
        <v>224</v>
      </c>
      <c r="G4" s="10" t="s">
        <v>225</v>
      </c>
      <c r="H4" s="131" t="s">
        <v>226</v>
      </c>
      <c r="I4" s="64" t="s">
        <v>226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89</v>
      </c>
      <c r="S4" s="64"/>
      <c r="T4" s="64"/>
      <c r="U4" s="64"/>
      <c r="V4" s="64"/>
      <c r="W4" s="135"/>
    </row>
    <row r="5" ht="18" customHeight="1" spans="1:23">
      <c r="A5" s="15"/>
      <c r="B5" s="126"/>
      <c r="C5" s="15"/>
      <c r="D5" s="15"/>
      <c r="E5" s="15"/>
      <c r="F5" s="15"/>
      <c r="G5" s="15"/>
      <c r="H5" s="107" t="s">
        <v>227</v>
      </c>
      <c r="I5" s="131" t="s">
        <v>59</v>
      </c>
      <c r="J5" s="64"/>
      <c r="K5" s="64"/>
      <c r="L5" s="64"/>
      <c r="M5" s="135"/>
      <c r="N5" s="12" t="s">
        <v>228</v>
      </c>
      <c r="O5" s="13"/>
      <c r="P5" s="14"/>
      <c r="Q5" s="10" t="s">
        <v>62</v>
      </c>
      <c r="R5" s="131" t="s">
        <v>89</v>
      </c>
      <c r="S5" s="74" t="s">
        <v>65</v>
      </c>
      <c r="T5" s="64" t="s">
        <v>89</v>
      </c>
      <c r="U5" s="74" t="s">
        <v>67</v>
      </c>
      <c r="V5" s="74" t="s">
        <v>68</v>
      </c>
      <c r="W5" s="137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6" t="s">
        <v>229</v>
      </c>
      <c r="J6" s="10" t="s">
        <v>230</v>
      </c>
      <c r="K6" s="10" t="s">
        <v>231</v>
      </c>
      <c r="L6" s="10" t="s">
        <v>232</v>
      </c>
      <c r="M6" s="10" t="s">
        <v>233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234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0"/>
      <c r="B7" s="110"/>
      <c r="C7" s="110"/>
      <c r="D7" s="110"/>
      <c r="E7" s="110"/>
      <c r="F7" s="110"/>
      <c r="G7" s="110"/>
      <c r="H7" s="110"/>
      <c r="I7" s="92"/>
      <c r="J7" s="17" t="s">
        <v>235</v>
      </c>
      <c r="K7" s="17" t="s">
        <v>231</v>
      </c>
      <c r="L7" s="17" t="s">
        <v>232</v>
      </c>
      <c r="M7" s="17" t="s">
        <v>233</v>
      </c>
      <c r="N7" s="17" t="s">
        <v>231</v>
      </c>
      <c r="O7" s="17" t="s">
        <v>232</v>
      </c>
      <c r="P7" s="17" t="s">
        <v>233</v>
      </c>
      <c r="Q7" s="17" t="s">
        <v>62</v>
      </c>
      <c r="R7" s="17" t="s">
        <v>58</v>
      </c>
      <c r="S7" s="17" t="s">
        <v>65</v>
      </c>
      <c r="T7" s="17" t="s">
        <v>234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</row>
    <row r="9" ht="21" customHeight="1" spans="1:23">
      <c r="A9" s="133" t="s">
        <v>71</v>
      </c>
      <c r="B9" s="133"/>
      <c r="C9" s="133"/>
      <c r="D9" s="133"/>
      <c r="E9" s="133"/>
      <c r="F9" s="133"/>
      <c r="G9" s="133"/>
      <c r="H9" s="23">
        <v>13026420.08</v>
      </c>
      <c r="I9" s="23">
        <v>13026420.08</v>
      </c>
      <c r="J9" s="23"/>
      <c r="K9" s="23"/>
      <c r="L9" s="23">
        <v>13026420.08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4" t="s">
        <v>71</v>
      </c>
      <c r="B10" s="21"/>
      <c r="C10" s="21"/>
      <c r="D10" s="21"/>
      <c r="E10" s="21"/>
      <c r="F10" s="21"/>
      <c r="G10" s="21"/>
      <c r="H10" s="23">
        <v>6989685.93</v>
      </c>
      <c r="I10" s="23">
        <v>6989685.93</v>
      </c>
      <c r="J10" s="23"/>
      <c r="K10" s="23"/>
      <c r="L10" s="23">
        <v>6989685.93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5"/>
      <c r="B11" s="21" t="s">
        <v>236</v>
      </c>
      <c r="C11" s="21" t="s">
        <v>237</v>
      </c>
      <c r="D11" s="21" t="s">
        <v>111</v>
      </c>
      <c r="E11" s="21" t="s">
        <v>106</v>
      </c>
      <c r="F11" s="21" t="s">
        <v>238</v>
      </c>
      <c r="G11" s="21" t="s">
        <v>239</v>
      </c>
      <c r="H11" s="23">
        <v>1419408</v>
      </c>
      <c r="I11" s="23">
        <v>1419408</v>
      </c>
      <c r="J11" s="23"/>
      <c r="K11" s="23"/>
      <c r="L11" s="23">
        <v>1419408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5"/>
      <c r="B12" s="21" t="s">
        <v>240</v>
      </c>
      <c r="C12" s="21" t="s">
        <v>241</v>
      </c>
      <c r="D12" s="21" t="s">
        <v>115</v>
      </c>
      <c r="E12" s="21" t="s">
        <v>100</v>
      </c>
      <c r="F12" s="21" t="s">
        <v>238</v>
      </c>
      <c r="G12" s="21" t="s">
        <v>239</v>
      </c>
      <c r="H12" s="23">
        <v>172464</v>
      </c>
      <c r="I12" s="23">
        <v>172464</v>
      </c>
      <c r="J12" s="23"/>
      <c r="K12" s="23"/>
      <c r="L12" s="23">
        <v>172464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5"/>
      <c r="B13" s="21" t="s">
        <v>236</v>
      </c>
      <c r="C13" s="21" t="s">
        <v>237</v>
      </c>
      <c r="D13" s="21" t="s">
        <v>111</v>
      </c>
      <c r="E13" s="21" t="s">
        <v>106</v>
      </c>
      <c r="F13" s="21" t="s">
        <v>242</v>
      </c>
      <c r="G13" s="21" t="s">
        <v>243</v>
      </c>
      <c r="H13" s="23">
        <v>1500576</v>
      </c>
      <c r="I13" s="23">
        <v>1500576</v>
      </c>
      <c r="J13" s="23"/>
      <c r="K13" s="23"/>
      <c r="L13" s="23">
        <v>1500576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5"/>
      <c r="B14" s="21" t="s">
        <v>236</v>
      </c>
      <c r="C14" s="21" t="s">
        <v>237</v>
      </c>
      <c r="D14" s="21" t="s">
        <v>111</v>
      </c>
      <c r="E14" s="21" t="s">
        <v>106</v>
      </c>
      <c r="F14" s="21" t="s">
        <v>242</v>
      </c>
      <c r="G14" s="21" t="s">
        <v>243</v>
      </c>
      <c r="H14" s="23">
        <v>352800</v>
      </c>
      <c r="I14" s="23">
        <v>352800</v>
      </c>
      <c r="J14" s="23"/>
      <c r="K14" s="23"/>
      <c r="L14" s="23">
        <v>352800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5"/>
      <c r="B15" s="21" t="s">
        <v>240</v>
      </c>
      <c r="C15" s="21" t="s">
        <v>241</v>
      </c>
      <c r="D15" s="21" t="s">
        <v>115</v>
      </c>
      <c r="E15" s="21" t="s">
        <v>100</v>
      </c>
      <c r="F15" s="21" t="s">
        <v>242</v>
      </c>
      <c r="G15" s="21" t="s">
        <v>243</v>
      </c>
      <c r="H15" s="23">
        <v>55620</v>
      </c>
      <c r="I15" s="23">
        <v>55620</v>
      </c>
      <c r="J15" s="23"/>
      <c r="K15" s="23"/>
      <c r="L15" s="23">
        <v>55620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5"/>
      <c r="B16" s="21" t="s">
        <v>236</v>
      </c>
      <c r="C16" s="21" t="s">
        <v>237</v>
      </c>
      <c r="D16" s="21" t="s">
        <v>111</v>
      </c>
      <c r="E16" s="21" t="s">
        <v>106</v>
      </c>
      <c r="F16" s="21" t="s">
        <v>244</v>
      </c>
      <c r="G16" s="21" t="s">
        <v>245</v>
      </c>
      <c r="H16" s="23">
        <v>12000</v>
      </c>
      <c r="I16" s="23">
        <v>12000</v>
      </c>
      <c r="J16" s="23"/>
      <c r="K16" s="23"/>
      <c r="L16" s="23">
        <v>12000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5"/>
      <c r="B17" s="21" t="s">
        <v>236</v>
      </c>
      <c r="C17" s="21" t="s">
        <v>237</v>
      </c>
      <c r="D17" s="21" t="s">
        <v>111</v>
      </c>
      <c r="E17" s="21" t="s">
        <v>106</v>
      </c>
      <c r="F17" s="21" t="s">
        <v>244</v>
      </c>
      <c r="G17" s="21" t="s">
        <v>245</v>
      </c>
      <c r="H17" s="23">
        <v>118284</v>
      </c>
      <c r="I17" s="23">
        <v>118284</v>
      </c>
      <c r="J17" s="23"/>
      <c r="K17" s="23"/>
      <c r="L17" s="23">
        <v>118284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5"/>
      <c r="B18" s="21" t="s">
        <v>246</v>
      </c>
      <c r="C18" s="21" t="s">
        <v>247</v>
      </c>
      <c r="D18" s="21" t="s">
        <v>111</v>
      </c>
      <c r="E18" s="21" t="s">
        <v>106</v>
      </c>
      <c r="F18" s="21" t="s">
        <v>244</v>
      </c>
      <c r="G18" s="21" t="s">
        <v>245</v>
      </c>
      <c r="H18" s="23">
        <v>583080</v>
      </c>
      <c r="I18" s="23">
        <v>583080</v>
      </c>
      <c r="J18" s="23"/>
      <c r="K18" s="23"/>
      <c r="L18" s="23">
        <v>583080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5"/>
      <c r="B19" s="21" t="s">
        <v>240</v>
      </c>
      <c r="C19" s="21" t="s">
        <v>241</v>
      </c>
      <c r="D19" s="21" t="s">
        <v>115</v>
      </c>
      <c r="E19" s="21" t="s">
        <v>100</v>
      </c>
      <c r="F19" s="21" t="s">
        <v>248</v>
      </c>
      <c r="G19" s="21" t="s">
        <v>249</v>
      </c>
      <c r="H19" s="23">
        <v>135780</v>
      </c>
      <c r="I19" s="23">
        <v>135780</v>
      </c>
      <c r="J19" s="23"/>
      <c r="K19" s="23"/>
      <c r="L19" s="23">
        <v>135780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5"/>
      <c r="B20" s="21" t="s">
        <v>240</v>
      </c>
      <c r="C20" s="21" t="s">
        <v>241</v>
      </c>
      <c r="D20" s="21" t="s">
        <v>115</v>
      </c>
      <c r="E20" s="21" t="s">
        <v>100</v>
      </c>
      <c r="F20" s="21" t="s">
        <v>248</v>
      </c>
      <c r="G20" s="21" t="s">
        <v>249</v>
      </c>
      <c r="H20" s="23">
        <v>62520</v>
      </c>
      <c r="I20" s="23">
        <v>62520</v>
      </c>
      <c r="J20" s="23"/>
      <c r="K20" s="23"/>
      <c r="L20" s="23">
        <v>62520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5"/>
      <c r="B21" s="21" t="s">
        <v>250</v>
      </c>
      <c r="C21" s="21" t="s">
        <v>251</v>
      </c>
      <c r="D21" s="21" t="s">
        <v>115</v>
      </c>
      <c r="E21" s="21" t="s">
        <v>100</v>
      </c>
      <c r="F21" s="21" t="s">
        <v>248</v>
      </c>
      <c r="G21" s="21" t="s">
        <v>249</v>
      </c>
      <c r="H21" s="23">
        <v>111072</v>
      </c>
      <c r="I21" s="23">
        <v>111072</v>
      </c>
      <c r="J21" s="23"/>
      <c r="K21" s="23"/>
      <c r="L21" s="23">
        <v>111072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5"/>
      <c r="B22" s="21" t="s">
        <v>252</v>
      </c>
      <c r="C22" s="21" t="s">
        <v>253</v>
      </c>
      <c r="D22" s="21" t="s">
        <v>135</v>
      </c>
      <c r="E22" s="21" t="s">
        <v>136</v>
      </c>
      <c r="F22" s="21" t="s">
        <v>254</v>
      </c>
      <c r="G22" s="21" t="s">
        <v>255</v>
      </c>
      <c r="H22" s="23">
        <v>649264.64</v>
      </c>
      <c r="I22" s="23">
        <v>649264.64</v>
      </c>
      <c r="J22" s="23"/>
      <c r="K22" s="23"/>
      <c r="L22" s="23">
        <v>649264.64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5"/>
      <c r="B23" s="21" t="s">
        <v>252</v>
      </c>
      <c r="C23" s="21" t="s">
        <v>253</v>
      </c>
      <c r="D23" s="21" t="s">
        <v>256</v>
      </c>
      <c r="E23" s="21" t="s">
        <v>257</v>
      </c>
      <c r="F23" s="21" t="s">
        <v>258</v>
      </c>
      <c r="G23" s="21" t="s">
        <v>259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5"/>
      <c r="B24" s="21" t="s">
        <v>252</v>
      </c>
      <c r="C24" s="21" t="s">
        <v>253</v>
      </c>
      <c r="D24" s="21" t="s">
        <v>145</v>
      </c>
      <c r="E24" s="21" t="s">
        <v>146</v>
      </c>
      <c r="F24" s="21" t="s">
        <v>260</v>
      </c>
      <c r="G24" s="21" t="s">
        <v>261</v>
      </c>
      <c r="H24" s="23">
        <v>255582.11</v>
      </c>
      <c r="I24" s="23">
        <v>255582.11</v>
      </c>
      <c r="J24" s="23"/>
      <c r="K24" s="23"/>
      <c r="L24" s="23">
        <v>255582.11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5"/>
      <c r="B25" s="21" t="s">
        <v>252</v>
      </c>
      <c r="C25" s="21" t="s">
        <v>253</v>
      </c>
      <c r="D25" s="21" t="s">
        <v>147</v>
      </c>
      <c r="E25" s="21" t="s">
        <v>148</v>
      </c>
      <c r="F25" s="21" t="s">
        <v>260</v>
      </c>
      <c r="G25" s="21" t="s">
        <v>261</v>
      </c>
      <c r="H25" s="23">
        <v>32529.08</v>
      </c>
      <c r="I25" s="23">
        <v>32529.08</v>
      </c>
      <c r="J25" s="23"/>
      <c r="K25" s="23"/>
      <c r="L25" s="23">
        <v>32529.08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5"/>
      <c r="B26" s="21" t="s">
        <v>252</v>
      </c>
      <c r="C26" s="21" t="s">
        <v>253</v>
      </c>
      <c r="D26" s="21" t="s">
        <v>149</v>
      </c>
      <c r="E26" s="21" t="s">
        <v>150</v>
      </c>
      <c r="F26" s="21" t="s">
        <v>262</v>
      </c>
      <c r="G26" s="21" t="s">
        <v>263</v>
      </c>
      <c r="H26" s="23">
        <v>12936</v>
      </c>
      <c r="I26" s="23">
        <v>12936</v>
      </c>
      <c r="J26" s="23"/>
      <c r="K26" s="23"/>
      <c r="L26" s="23">
        <v>12936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5"/>
      <c r="B27" s="21" t="s">
        <v>252</v>
      </c>
      <c r="C27" s="21" t="s">
        <v>253</v>
      </c>
      <c r="D27" s="21" t="s">
        <v>111</v>
      </c>
      <c r="E27" s="21" t="s">
        <v>106</v>
      </c>
      <c r="F27" s="21" t="s">
        <v>262</v>
      </c>
      <c r="G27" s="21" t="s">
        <v>263</v>
      </c>
      <c r="H27" s="23">
        <v>6122.92</v>
      </c>
      <c r="I27" s="23">
        <v>6122.92</v>
      </c>
      <c r="J27" s="23"/>
      <c r="K27" s="23"/>
      <c r="L27" s="23">
        <v>6122.92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5"/>
      <c r="B28" s="21" t="s">
        <v>252</v>
      </c>
      <c r="C28" s="21" t="s">
        <v>253</v>
      </c>
      <c r="D28" s="21" t="s">
        <v>115</v>
      </c>
      <c r="E28" s="21" t="s">
        <v>100</v>
      </c>
      <c r="F28" s="21" t="s">
        <v>262</v>
      </c>
      <c r="G28" s="21" t="s">
        <v>263</v>
      </c>
      <c r="H28" s="23">
        <v>3207.09</v>
      </c>
      <c r="I28" s="23">
        <v>3207.09</v>
      </c>
      <c r="J28" s="23"/>
      <c r="K28" s="23"/>
      <c r="L28" s="23">
        <v>3207.09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5"/>
      <c r="B29" s="21" t="s">
        <v>252</v>
      </c>
      <c r="C29" s="21" t="s">
        <v>253</v>
      </c>
      <c r="D29" s="21" t="s">
        <v>149</v>
      </c>
      <c r="E29" s="21" t="s">
        <v>150</v>
      </c>
      <c r="F29" s="21" t="s">
        <v>262</v>
      </c>
      <c r="G29" s="21" t="s">
        <v>263</v>
      </c>
      <c r="H29" s="23">
        <v>8115.81</v>
      </c>
      <c r="I29" s="23">
        <v>8115.81</v>
      </c>
      <c r="J29" s="23"/>
      <c r="K29" s="23"/>
      <c r="L29" s="23">
        <v>8115.81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5"/>
      <c r="B30" s="21" t="s">
        <v>264</v>
      </c>
      <c r="C30" s="21" t="s">
        <v>156</v>
      </c>
      <c r="D30" s="21" t="s">
        <v>155</v>
      </c>
      <c r="E30" s="21" t="s">
        <v>156</v>
      </c>
      <c r="F30" s="21" t="s">
        <v>265</v>
      </c>
      <c r="G30" s="21" t="s">
        <v>156</v>
      </c>
      <c r="H30" s="23">
        <v>49150.08</v>
      </c>
      <c r="I30" s="23">
        <v>49150.08</v>
      </c>
      <c r="J30" s="23"/>
      <c r="K30" s="23"/>
      <c r="L30" s="23">
        <v>49150.08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5"/>
      <c r="B31" s="21" t="s">
        <v>264</v>
      </c>
      <c r="C31" s="21" t="s">
        <v>156</v>
      </c>
      <c r="D31" s="21" t="s">
        <v>155</v>
      </c>
      <c r="E31" s="21" t="s">
        <v>156</v>
      </c>
      <c r="F31" s="21" t="s">
        <v>265</v>
      </c>
      <c r="G31" s="21" t="s">
        <v>156</v>
      </c>
      <c r="H31" s="23">
        <v>431969.76</v>
      </c>
      <c r="I31" s="23">
        <v>431969.76</v>
      </c>
      <c r="J31" s="23"/>
      <c r="K31" s="23"/>
      <c r="L31" s="23">
        <v>431969.76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5"/>
      <c r="B32" s="21" t="s">
        <v>266</v>
      </c>
      <c r="C32" s="21" t="s">
        <v>267</v>
      </c>
      <c r="D32" s="21" t="s">
        <v>111</v>
      </c>
      <c r="E32" s="21" t="s">
        <v>106</v>
      </c>
      <c r="F32" s="21" t="s">
        <v>268</v>
      </c>
      <c r="G32" s="21" t="s">
        <v>269</v>
      </c>
      <c r="H32" s="23">
        <v>116900</v>
      </c>
      <c r="I32" s="23">
        <v>116900</v>
      </c>
      <c r="J32" s="23"/>
      <c r="K32" s="23"/>
      <c r="L32" s="23">
        <v>116900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5"/>
      <c r="B33" s="21" t="s">
        <v>270</v>
      </c>
      <c r="C33" s="21" t="s">
        <v>271</v>
      </c>
      <c r="D33" s="21" t="s">
        <v>111</v>
      </c>
      <c r="E33" s="21" t="s">
        <v>106</v>
      </c>
      <c r="F33" s="21" t="s">
        <v>272</v>
      </c>
      <c r="G33" s="21" t="s">
        <v>211</v>
      </c>
      <c r="H33" s="23">
        <v>5000</v>
      </c>
      <c r="I33" s="23">
        <v>5000</v>
      </c>
      <c r="J33" s="23"/>
      <c r="K33" s="23"/>
      <c r="L33" s="23">
        <v>5000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5"/>
      <c r="B34" s="21" t="s">
        <v>266</v>
      </c>
      <c r="C34" s="21" t="s">
        <v>267</v>
      </c>
      <c r="D34" s="21" t="s">
        <v>111</v>
      </c>
      <c r="E34" s="21" t="s">
        <v>106</v>
      </c>
      <c r="F34" s="21" t="s">
        <v>273</v>
      </c>
      <c r="G34" s="21" t="s">
        <v>274</v>
      </c>
      <c r="H34" s="23">
        <v>5000</v>
      </c>
      <c r="I34" s="23">
        <v>5000</v>
      </c>
      <c r="J34" s="23"/>
      <c r="K34" s="23"/>
      <c r="L34" s="23">
        <v>5000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5"/>
      <c r="B35" s="21" t="s">
        <v>266</v>
      </c>
      <c r="C35" s="21" t="s">
        <v>267</v>
      </c>
      <c r="D35" s="21" t="s">
        <v>115</v>
      </c>
      <c r="E35" s="21" t="s">
        <v>100</v>
      </c>
      <c r="F35" s="21" t="s">
        <v>268</v>
      </c>
      <c r="G35" s="21" t="s">
        <v>269</v>
      </c>
      <c r="H35" s="23">
        <v>21150</v>
      </c>
      <c r="I35" s="23">
        <v>21150</v>
      </c>
      <c r="J35" s="23"/>
      <c r="K35" s="23"/>
      <c r="L35" s="23">
        <v>21150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5"/>
      <c r="B36" s="21" t="s">
        <v>275</v>
      </c>
      <c r="C36" s="21" t="s">
        <v>276</v>
      </c>
      <c r="D36" s="21" t="s">
        <v>111</v>
      </c>
      <c r="E36" s="21" t="s">
        <v>106</v>
      </c>
      <c r="F36" s="21" t="s">
        <v>277</v>
      </c>
      <c r="G36" s="21" t="s">
        <v>276</v>
      </c>
      <c r="H36" s="23">
        <v>28388.16</v>
      </c>
      <c r="I36" s="23">
        <v>28388.16</v>
      </c>
      <c r="J36" s="23"/>
      <c r="K36" s="23"/>
      <c r="L36" s="23">
        <v>28388.16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5"/>
      <c r="B37" s="21" t="s">
        <v>275</v>
      </c>
      <c r="C37" s="21" t="s">
        <v>276</v>
      </c>
      <c r="D37" s="21" t="s">
        <v>115</v>
      </c>
      <c r="E37" s="21" t="s">
        <v>100</v>
      </c>
      <c r="F37" s="21" t="s">
        <v>277</v>
      </c>
      <c r="G37" s="21" t="s">
        <v>276</v>
      </c>
      <c r="H37" s="23">
        <v>3449.28</v>
      </c>
      <c r="I37" s="23">
        <v>3449.28</v>
      </c>
      <c r="J37" s="23"/>
      <c r="K37" s="23"/>
      <c r="L37" s="23">
        <v>3449.28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5"/>
      <c r="B38" s="21" t="s">
        <v>278</v>
      </c>
      <c r="C38" s="21" t="s">
        <v>279</v>
      </c>
      <c r="D38" s="21" t="s">
        <v>111</v>
      </c>
      <c r="E38" s="21" t="s">
        <v>106</v>
      </c>
      <c r="F38" s="21" t="s">
        <v>280</v>
      </c>
      <c r="G38" s="21" t="s">
        <v>279</v>
      </c>
      <c r="H38" s="23">
        <v>40000</v>
      </c>
      <c r="I38" s="23">
        <v>40000</v>
      </c>
      <c r="J38" s="23"/>
      <c r="K38" s="23"/>
      <c r="L38" s="23">
        <v>40000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5"/>
      <c r="B39" s="21" t="s">
        <v>281</v>
      </c>
      <c r="C39" s="21" t="s">
        <v>282</v>
      </c>
      <c r="D39" s="21" t="s">
        <v>111</v>
      </c>
      <c r="E39" s="21" t="s">
        <v>106</v>
      </c>
      <c r="F39" s="21" t="s">
        <v>283</v>
      </c>
      <c r="G39" s="21" t="s">
        <v>284</v>
      </c>
      <c r="H39" s="23">
        <v>459060</v>
      </c>
      <c r="I39" s="23">
        <v>459060</v>
      </c>
      <c r="J39" s="23"/>
      <c r="K39" s="23"/>
      <c r="L39" s="23">
        <v>459060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5"/>
      <c r="B40" s="21" t="s">
        <v>285</v>
      </c>
      <c r="C40" s="21" t="s">
        <v>286</v>
      </c>
      <c r="D40" s="21" t="s">
        <v>111</v>
      </c>
      <c r="E40" s="21" t="s">
        <v>106</v>
      </c>
      <c r="F40" s="21" t="s">
        <v>283</v>
      </c>
      <c r="G40" s="21" t="s">
        <v>284</v>
      </c>
      <c r="H40" s="23">
        <v>15000</v>
      </c>
      <c r="I40" s="23">
        <v>15000</v>
      </c>
      <c r="J40" s="23"/>
      <c r="K40" s="23"/>
      <c r="L40" s="23">
        <v>15000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5"/>
      <c r="B41" s="21" t="s">
        <v>285</v>
      </c>
      <c r="C41" s="21" t="s">
        <v>286</v>
      </c>
      <c r="D41" s="21" t="s">
        <v>115</v>
      </c>
      <c r="E41" s="21" t="s">
        <v>100</v>
      </c>
      <c r="F41" s="21" t="s">
        <v>283</v>
      </c>
      <c r="G41" s="21" t="s">
        <v>284</v>
      </c>
      <c r="H41" s="23">
        <v>2500</v>
      </c>
      <c r="I41" s="23">
        <v>2500</v>
      </c>
      <c r="J41" s="23"/>
      <c r="K41" s="23"/>
      <c r="L41" s="23">
        <v>2500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5"/>
      <c r="B42" s="21" t="s">
        <v>287</v>
      </c>
      <c r="C42" s="21" t="s">
        <v>288</v>
      </c>
      <c r="D42" s="21" t="s">
        <v>133</v>
      </c>
      <c r="E42" s="21" t="s">
        <v>134</v>
      </c>
      <c r="F42" s="21">
        <v>30302</v>
      </c>
      <c r="G42" s="21" t="s">
        <v>289</v>
      </c>
      <c r="H42" s="23">
        <v>300345</v>
      </c>
      <c r="I42" s="23">
        <v>300345</v>
      </c>
      <c r="J42" s="23"/>
      <c r="K42" s="23"/>
      <c r="L42" s="23">
        <v>300345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5"/>
      <c r="B43" s="21" t="s">
        <v>290</v>
      </c>
      <c r="C43" s="21" t="s">
        <v>291</v>
      </c>
      <c r="D43" s="21" t="s">
        <v>139</v>
      </c>
      <c r="E43" s="21" t="s">
        <v>140</v>
      </c>
      <c r="F43" s="21">
        <v>30305</v>
      </c>
      <c r="G43" s="21" t="s">
        <v>292</v>
      </c>
      <c r="H43" s="23">
        <v>20412</v>
      </c>
      <c r="I43" s="23">
        <v>20412</v>
      </c>
      <c r="J43" s="23"/>
      <c r="K43" s="23"/>
      <c r="L43" s="23">
        <v>20412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34" t="s">
        <v>74</v>
      </c>
      <c r="B44" s="25"/>
      <c r="C44" s="25"/>
      <c r="D44" s="25"/>
      <c r="E44" s="25"/>
      <c r="F44" s="25"/>
      <c r="G44" s="25"/>
      <c r="H44" s="23">
        <v>1114788.27</v>
      </c>
      <c r="I44" s="23">
        <v>1114788.27</v>
      </c>
      <c r="J44" s="23"/>
      <c r="K44" s="23"/>
      <c r="L44" s="23">
        <v>1114788.27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5"/>
      <c r="B45" s="21" t="s">
        <v>293</v>
      </c>
      <c r="C45" s="21" t="s">
        <v>237</v>
      </c>
      <c r="D45" s="21" t="s">
        <v>111</v>
      </c>
      <c r="E45" s="21" t="s">
        <v>106</v>
      </c>
      <c r="F45" s="21" t="s">
        <v>238</v>
      </c>
      <c r="G45" s="21" t="s">
        <v>239</v>
      </c>
      <c r="H45" s="23">
        <v>241536</v>
      </c>
      <c r="I45" s="23">
        <v>241536</v>
      </c>
      <c r="J45" s="23"/>
      <c r="K45" s="23"/>
      <c r="L45" s="23">
        <v>241536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25"/>
      <c r="B46" s="21" t="s">
        <v>293</v>
      </c>
      <c r="C46" s="21" t="s">
        <v>237</v>
      </c>
      <c r="D46" s="21" t="s">
        <v>111</v>
      </c>
      <c r="E46" s="21" t="s">
        <v>106</v>
      </c>
      <c r="F46" s="21" t="s">
        <v>242</v>
      </c>
      <c r="G46" s="21" t="s">
        <v>243</v>
      </c>
      <c r="H46" s="23">
        <v>245880</v>
      </c>
      <c r="I46" s="23">
        <v>245880</v>
      </c>
      <c r="J46" s="23"/>
      <c r="K46" s="23"/>
      <c r="L46" s="23">
        <v>245880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25"/>
      <c r="B47" s="21" t="s">
        <v>293</v>
      </c>
      <c r="C47" s="21" t="s">
        <v>237</v>
      </c>
      <c r="D47" s="21" t="s">
        <v>111</v>
      </c>
      <c r="E47" s="21" t="s">
        <v>106</v>
      </c>
      <c r="F47" s="21" t="s">
        <v>242</v>
      </c>
      <c r="G47" s="21" t="s">
        <v>243</v>
      </c>
      <c r="H47" s="23">
        <v>60000</v>
      </c>
      <c r="I47" s="23">
        <v>60000</v>
      </c>
      <c r="J47" s="23"/>
      <c r="K47" s="23"/>
      <c r="L47" s="23">
        <v>60000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25"/>
      <c r="B48" s="21" t="s">
        <v>293</v>
      </c>
      <c r="C48" s="21" t="s">
        <v>237</v>
      </c>
      <c r="D48" s="21" t="s">
        <v>111</v>
      </c>
      <c r="E48" s="21" t="s">
        <v>106</v>
      </c>
      <c r="F48" s="21" t="s">
        <v>244</v>
      </c>
      <c r="G48" s="21" t="s">
        <v>245</v>
      </c>
      <c r="H48" s="23">
        <v>3000</v>
      </c>
      <c r="I48" s="23">
        <v>3000</v>
      </c>
      <c r="J48" s="23"/>
      <c r="K48" s="23"/>
      <c r="L48" s="23">
        <v>3000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25"/>
      <c r="B49" s="21" t="s">
        <v>293</v>
      </c>
      <c r="C49" s="21" t="s">
        <v>237</v>
      </c>
      <c r="D49" s="21" t="s">
        <v>111</v>
      </c>
      <c r="E49" s="21" t="s">
        <v>106</v>
      </c>
      <c r="F49" s="21" t="s">
        <v>244</v>
      </c>
      <c r="G49" s="21" t="s">
        <v>245</v>
      </c>
      <c r="H49" s="23">
        <v>20128</v>
      </c>
      <c r="I49" s="23">
        <v>20128</v>
      </c>
      <c r="J49" s="23"/>
      <c r="K49" s="23"/>
      <c r="L49" s="23">
        <v>20128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25"/>
      <c r="B50" s="21" t="s">
        <v>293</v>
      </c>
      <c r="C50" s="21" t="s">
        <v>237</v>
      </c>
      <c r="D50" s="21" t="s">
        <v>111</v>
      </c>
      <c r="E50" s="21" t="s">
        <v>106</v>
      </c>
      <c r="F50" s="21" t="s">
        <v>244</v>
      </c>
      <c r="G50" s="21" t="s">
        <v>245</v>
      </c>
      <c r="H50" s="23">
        <v>3490</v>
      </c>
      <c r="I50" s="23">
        <v>3490</v>
      </c>
      <c r="J50" s="23"/>
      <c r="K50" s="23"/>
      <c r="L50" s="23">
        <v>3490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25"/>
      <c r="B51" s="21" t="s">
        <v>294</v>
      </c>
      <c r="C51" s="21" t="s">
        <v>247</v>
      </c>
      <c r="D51" s="21" t="s">
        <v>111</v>
      </c>
      <c r="E51" s="21" t="s">
        <v>106</v>
      </c>
      <c r="F51" s="21" t="s">
        <v>244</v>
      </c>
      <c r="G51" s="21" t="s">
        <v>245</v>
      </c>
      <c r="H51" s="23">
        <v>100440</v>
      </c>
      <c r="I51" s="23">
        <v>100440</v>
      </c>
      <c r="J51" s="23"/>
      <c r="K51" s="23"/>
      <c r="L51" s="23">
        <v>100440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25"/>
      <c r="B52" s="21" t="s">
        <v>295</v>
      </c>
      <c r="C52" s="21" t="s">
        <v>253</v>
      </c>
      <c r="D52" s="21" t="s">
        <v>135</v>
      </c>
      <c r="E52" s="21" t="s">
        <v>136</v>
      </c>
      <c r="F52" s="21" t="s">
        <v>254</v>
      </c>
      <c r="G52" s="21" t="s">
        <v>255</v>
      </c>
      <c r="H52" s="23">
        <v>97277.44</v>
      </c>
      <c r="I52" s="23">
        <v>97277.44</v>
      </c>
      <c r="J52" s="23"/>
      <c r="K52" s="23"/>
      <c r="L52" s="23">
        <v>97277.44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25"/>
      <c r="B53" s="21" t="s">
        <v>295</v>
      </c>
      <c r="C53" s="21" t="s">
        <v>253</v>
      </c>
      <c r="D53" s="21" t="s">
        <v>256</v>
      </c>
      <c r="E53" s="21" t="s">
        <v>257</v>
      </c>
      <c r="F53" s="21" t="s">
        <v>258</v>
      </c>
      <c r="G53" s="21" t="s">
        <v>259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25"/>
      <c r="B54" s="21" t="s">
        <v>295</v>
      </c>
      <c r="C54" s="21" t="s">
        <v>253</v>
      </c>
      <c r="D54" s="21" t="s">
        <v>145</v>
      </c>
      <c r="E54" s="21" t="s">
        <v>146</v>
      </c>
      <c r="F54" s="21" t="s">
        <v>260</v>
      </c>
      <c r="G54" s="21" t="s">
        <v>261</v>
      </c>
      <c r="H54" s="23">
        <v>43166.86</v>
      </c>
      <c r="I54" s="23">
        <v>43166.86</v>
      </c>
      <c r="J54" s="23"/>
      <c r="K54" s="23"/>
      <c r="L54" s="23">
        <v>43166.86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25"/>
      <c r="B55" s="21" t="s">
        <v>295</v>
      </c>
      <c r="C55" s="21" t="s">
        <v>253</v>
      </c>
      <c r="D55" s="21" t="s">
        <v>147</v>
      </c>
      <c r="E55" s="21" t="s">
        <v>148</v>
      </c>
      <c r="F55" s="21" t="s">
        <v>260</v>
      </c>
      <c r="G55" s="21" t="s">
        <v>261</v>
      </c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25"/>
      <c r="B56" s="21" t="s">
        <v>295</v>
      </c>
      <c r="C56" s="21" t="s">
        <v>253</v>
      </c>
      <c r="D56" s="21" t="s">
        <v>149</v>
      </c>
      <c r="E56" s="21" t="s">
        <v>150</v>
      </c>
      <c r="F56" s="21" t="s">
        <v>262</v>
      </c>
      <c r="G56" s="21" t="s">
        <v>263</v>
      </c>
      <c r="H56" s="23">
        <v>2112</v>
      </c>
      <c r="I56" s="23">
        <v>2112</v>
      </c>
      <c r="J56" s="23"/>
      <c r="K56" s="23"/>
      <c r="L56" s="23">
        <v>2112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25"/>
      <c r="B57" s="21" t="s">
        <v>295</v>
      </c>
      <c r="C57" s="21" t="s">
        <v>253</v>
      </c>
      <c r="D57" s="21" t="s">
        <v>149</v>
      </c>
      <c r="E57" s="21" t="s">
        <v>150</v>
      </c>
      <c r="F57" s="21" t="s">
        <v>262</v>
      </c>
      <c r="G57" s="21" t="s">
        <v>263</v>
      </c>
      <c r="H57" s="23">
        <v>1215.97</v>
      </c>
      <c r="I57" s="23">
        <v>1215.97</v>
      </c>
      <c r="J57" s="23"/>
      <c r="K57" s="23"/>
      <c r="L57" s="23">
        <v>1215.97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customHeight="1" spans="1:23">
      <c r="A58" s="25"/>
      <c r="B58" s="21" t="s">
        <v>296</v>
      </c>
      <c r="C58" s="21" t="s">
        <v>156</v>
      </c>
      <c r="D58" s="21" t="s">
        <v>155</v>
      </c>
      <c r="E58" s="21" t="s">
        <v>156</v>
      </c>
      <c r="F58" s="21" t="s">
        <v>265</v>
      </c>
      <c r="G58" s="21" t="s">
        <v>156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21" customHeight="1" spans="1:23">
      <c r="A59" s="25"/>
      <c r="B59" s="21" t="s">
        <v>296</v>
      </c>
      <c r="C59" s="21" t="s">
        <v>156</v>
      </c>
      <c r="D59" s="21" t="s">
        <v>155</v>
      </c>
      <c r="E59" s="21" t="s">
        <v>156</v>
      </c>
      <c r="F59" s="21" t="s">
        <v>265</v>
      </c>
      <c r="G59" s="21" t="s">
        <v>156</v>
      </c>
      <c r="H59" s="23">
        <v>72958.08</v>
      </c>
      <c r="I59" s="23">
        <v>72958.08</v>
      </c>
      <c r="J59" s="23"/>
      <c r="K59" s="23"/>
      <c r="L59" s="23">
        <v>72958.08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21" customHeight="1" spans="1:23">
      <c r="A60" s="25"/>
      <c r="B60" s="21" t="s">
        <v>297</v>
      </c>
      <c r="C60" s="21" t="s">
        <v>267</v>
      </c>
      <c r="D60" s="21" t="s">
        <v>111</v>
      </c>
      <c r="E60" s="21" t="s">
        <v>106</v>
      </c>
      <c r="F60" s="21" t="s">
        <v>298</v>
      </c>
      <c r="G60" s="21" t="s">
        <v>299</v>
      </c>
      <c r="H60" s="23">
        <v>5000</v>
      </c>
      <c r="I60" s="23">
        <v>5000</v>
      </c>
      <c r="J60" s="23"/>
      <c r="K60" s="23"/>
      <c r="L60" s="23">
        <v>5000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21" customHeight="1" spans="1:23">
      <c r="A61" s="25"/>
      <c r="B61" s="21" t="s">
        <v>300</v>
      </c>
      <c r="C61" s="21" t="s">
        <v>271</v>
      </c>
      <c r="D61" s="21" t="s">
        <v>111</v>
      </c>
      <c r="E61" s="21" t="s">
        <v>106</v>
      </c>
      <c r="F61" s="21" t="s">
        <v>272</v>
      </c>
      <c r="G61" s="21" t="s">
        <v>211</v>
      </c>
      <c r="H61" s="23">
        <v>2000</v>
      </c>
      <c r="I61" s="23">
        <v>2000</v>
      </c>
      <c r="J61" s="23"/>
      <c r="K61" s="23"/>
      <c r="L61" s="23">
        <v>2000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21" customHeight="1" spans="1:23">
      <c r="A62" s="25"/>
      <c r="B62" s="21" t="s">
        <v>297</v>
      </c>
      <c r="C62" s="21" t="s">
        <v>267</v>
      </c>
      <c r="D62" s="21" t="s">
        <v>111</v>
      </c>
      <c r="E62" s="21" t="s">
        <v>106</v>
      </c>
      <c r="F62" s="21" t="s">
        <v>268</v>
      </c>
      <c r="G62" s="21" t="s">
        <v>269</v>
      </c>
      <c r="H62" s="23">
        <v>10950</v>
      </c>
      <c r="I62" s="23">
        <v>10950</v>
      </c>
      <c r="J62" s="23"/>
      <c r="K62" s="23"/>
      <c r="L62" s="23">
        <v>10950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21" customHeight="1" spans="1:23">
      <c r="A63" s="25"/>
      <c r="B63" s="21" t="s">
        <v>297</v>
      </c>
      <c r="C63" s="21" t="s">
        <v>267</v>
      </c>
      <c r="D63" s="21" t="s">
        <v>111</v>
      </c>
      <c r="E63" s="21" t="s">
        <v>106</v>
      </c>
      <c r="F63" s="21" t="s">
        <v>301</v>
      </c>
      <c r="G63" s="21" t="s">
        <v>302</v>
      </c>
      <c r="H63" s="23">
        <v>3200</v>
      </c>
      <c r="I63" s="23">
        <v>3200</v>
      </c>
      <c r="J63" s="23"/>
      <c r="K63" s="23"/>
      <c r="L63" s="23">
        <v>3200</v>
      </c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ht="21" customHeight="1" spans="1:23">
      <c r="A64" s="25"/>
      <c r="B64" s="21" t="s">
        <v>303</v>
      </c>
      <c r="C64" s="21" t="s">
        <v>276</v>
      </c>
      <c r="D64" s="21" t="s">
        <v>111</v>
      </c>
      <c r="E64" s="21" t="s">
        <v>106</v>
      </c>
      <c r="F64" s="21" t="s">
        <v>277</v>
      </c>
      <c r="G64" s="21" t="s">
        <v>276</v>
      </c>
      <c r="H64" s="23">
        <v>4830.72</v>
      </c>
      <c r="I64" s="23">
        <v>4830.72</v>
      </c>
      <c r="J64" s="23"/>
      <c r="K64" s="23"/>
      <c r="L64" s="23">
        <v>4830.72</v>
      </c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ht="21" customHeight="1" spans="1:23">
      <c r="A65" s="25"/>
      <c r="B65" s="21" t="s">
        <v>304</v>
      </c>
      <c r="C65" s="21" t="s">
        <v>282</v>
      </c>
      <c r="D65" s="21" t="s">
        <v>111</v>
      </c>
      <c r="E65" s="21" t="s">
        <v>106</v>
      </c>
      <c r="F65" s="21" t="s">
        <v>283</v>
      </c>
      <c r="G65" s="21" t="s">
        <v>284</v>
      </c>
      <c r="H65" s="23">
        <v>85860</v>
      </c>
      <c r="I65" s="23">
        <v>85860</v>
      </c>
      <c r="J65" s="23"/>
      <c r="K65" s="23"/>
      <c r="L65" s="23">
        <v>85860</v>
      </c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ht="21" customHeight="1" spans="1:23">
      <c r="A66" s="25"/>
      <c r="B66" s="21" t="s">
        <v>305</v>
      </c>
      <c r="C66" s="21" t="s">
        <v>286</v>
      </c>
      <c r="D66" s="21" t="s">
        <v>111</v>
      </c>
      <c r="E66" s="21" t="s">
        <v>106</v>
      </c>
      <c r="F66" s="21" t="s">
        <v>283</v>
      </c>
      <c r="G66" s="21" t="s">
        <v>284</v>
      </c>
      <c r="H66" s="23">
        <v>2500</v>
      </c>
      <c r="I66" s="23">
        <v>2500</v>
      </c>
      <c r="J66" s="23"/>
      <c r="K66" s="23"/>
      <c r="L66" s="23">
        <v>2500</v>
      </c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ht="21" customHeight="1" spans="1:23">
      <c r="A67" s="25"/>
      <c r="B67" s="21" t="s">
        <v>306</v>
      </c>
      <c r="C67" s="21" t="s">
        <v>288</v>
      </c>
      <c r="D67" s="21" t="s">
        <v>133</v>
      </c>
      <c r="E67" s="21" t="s">
        <v>134</v>
      </c>
      <c r="F67" s="21" t="s">
        <v>307</v>
      </c>
      <c r="G67" s="21" t="s">
        <v>289</v>
      </c>
      <c r="H67" s="23">
        <v>64927.2</v>
      </c>
      <c r="I67" s="23">
        <v>64927.2</v>
      </c>
      <c r="J67" s="23"/>
      <c r="K67" s="23"/>
      <c r="L67" s="23">
        <v>64927.2</v>
      </c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ht="21" customHeight="1" spans="1:23">
      <c r="A68" s="25"/>
      <c r="B68" s="21" t="s">
        <v>308</v>
      </c>
      <c r="C68" s="21" t="s">
        <v>291</v>
      </c>
      <c r="D68" s="21" t="s">
        <v>139</v>
      </c>
      <c r="E68" s="21" t="s">
        <v>140</v>
      </c>
      <c r="F68" s="21" t="s">
        <v>309</v>
      </c>
      <c r="G68" s="21" t="s">
        <v>292</v>
      </c>
      <c r="H68" s="23">
        <v>44316</v>
      </c>
      <c r="I68" s="23">
        <v>44316</v>
      </c>
      <c r="J68" s="23"/>
      <c r="K68" s="23"/>
      <c r="L68" s="23">
        <v>44316</v>
      </c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ht="21" customHeight="1" spans="1:23">
      <c r="A69" s="134" t="s">
        <v>76</v>
      </c>
      <c r="B69" s="25"/>
      <c r="C69" s="25"/>
      <c r="D69" s="25"/>
      <c r="E69" s="25"/>
      <c r="F69" s="25"/>
      <c r="G69" s="25"/>
      <c r="H69" s="23">
        <v>2078284.29</v>
      </c>
      <c r="I69" s="23">
        <v>2078284.29</v>
      </c>
      <c r="J69" s="23"/>
      <c r="K69" s="23"/>
      <c r="L69" s="23">
        <v>2078284.29</v>
      </c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ht="21" customHeight="1" spans="1:23">
      <c r="A70" s="25"/>
      <c r="B70" s="21" t="s">
        <v>310</v>
      </c>
      <c r="C70" s="21" t="s">
        <v>237</v>
      </c>
      <c r="D70" s="21" t="s">
        <v>118</v>
      </c>
      <c r="E70" s="21" t="s">
        <v>106</v>
      </c>
      <c r="F70" s="21" t="s">
        <v>238</v>
      </c>
      <c r="G70" s="21" t="s">
        <v>239</v>
      </c>
      <c r="H70" s="23">
        <v>327156</v>
      </c>
      <c r="I70" s="23">
        <v>327156</v>
      </c>
      <c r="J70" s="23"/>
      <c r="K70" s="23"/>
      <c r="L70" s="23">
        <v>327156</v>
      </c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ht="21" customHeight="1" spans="1:23">
      <c r="A71" s="25"/>
      <c r="B71" s="21" t="s">
        <v>311</v>
      </c>
      <c r="C71" s="21" t="s">
        <v>241</v>
      </c>
      <c r="D71" s="21" t="s">
        <v>120</v>
      </c>
      <c r="E71" s="21" t="s">
        <v>100</v>
      </c>
      <c r="F71" s="21" t="s">
        <v>238</v>
      </c>
      <c r="G71" s="21" t="s">
        <v>239</v>
      </c>
      <c r="H71" s="23">
        <v>145812</v>
      </c>
      <c r="I71" s="23">
        <v>145812</v>
      </c>
      <c r="J71" s="23"/>
      <c r="K71" s="23"/>
      <c r="L71" s="23">
        <v>145812</v>
      </c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ht="21" customHeight="1" spans="1:23">
      <c r="A72" s="25"/>
      <c r="B72" s="21" t="s">
        <v>310</v>
      </c>
      <c r="C72" s="21" t="s">
        <v>237</v>
      </c>
      <c r="D72" s="21" t="s">
        <v>118</v>
      </c>
      <c r="E72" s="21" t="s">
        <v>106</v>
      </c>
      <c r="F72" s="21" t="s">
        <v>242</v>
      </c>
      <c r="G72" s="21" t="s">
        <v>243</v>
      </c>
      <c r="H72" s="23">
        <v>379104</v>
      </c>
      <c r="I72" s="23">
        <v>379104</v>
      </c>
      <c r="J72" s="23"/>
      <c r="K72" s="23"/>
      <c r="L72" s="23">
        <v>379104</v>
      </c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ht="21" customHeight="1" spans="1:23">
      <c r="A73" s="25"/>
      <c r="B73" s="21" t="s">
        <v>310</v>
      </c>
      <c r="C73" s="21" t="s">
        <v>237</v>
      </c>
      <c r="D73" s="21" t="s">
        <v>118</v>
      </c>
      <c r="E73" s="21" t="s">
        <v>106</v>
      </c>
      <c r="F73" s="21" t="s">
        <v>242</v>
      </c>
      <c r="G73" s="21" t="s">
        <v>243</v>
      </c>
      <c r="H73" s="23">
        <v>89700</v>
      </c>
      <c r="I73" s="23">
        <v>89700</v>
      </c>
      <c r="J73" s="23"/>
      <c r="K73" s="23"/>
      <c r="L73" s="23">
        <v>89700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ht="21" customHeight="1" spans="1:23">
      <c r="A74" s="25"/>
      <c r="B74" s="21" t="s">
        <v>311</v>
      </c>
      <c r="C74" s="21" t="s">
        <v>241</v>
      </c>
      <c r="D74" s="21" t="s">
        <v>120</v>
      </c>
      <c r="E74" s="21" t="s">
        <v>100</v>
      </c>
      <c r="F74" s="21" t="s">
        <v>242</v>
      </c>
      <c r="G74" s="21" t="s">
        <v>243</v>
      </c>
      <c r="H74" s="23">
        <v>31260</v>
      </c>
      <c r="I74" s="23">
        <v>31260</v>
      </c>
      <c r="J74" s="23"/>
      <c r="K74" s="23"/>
      <c r="L74" s="23">
        <v>31260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ht="21" customHeight="1" spans="1:23">
      <c r="A75" s="25"/>
      <c r="B75" s="21" t="s">
        <v>310</v>
      </c>
      <c r="C75" s="21" t="s">
        <v>237</v>
      </c>
      <c r="D75" s="21" t="s">
        <v>118</v>
      </c>
      <c r="E75" s="21" t="s">
        <v>106</v>
      </c>
      <c r="F75" s="21" t="s">
        <v>244</v>
      </c>
      <c r="G75" s="21" t="s">
        <v>245</v>
      </c>
      <c r="H75" s="23">
        <v>4500</v>
      </c>
      <c r="I75" s="23">
        <v>4500</v>
      </c>
      <c r="J75" s="23"/>
      <c r="K75" s="23"/>
      <c r="L75" s="23">
        <v>4500</v>
      </c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ht="21" customHeight="1" spans="1:23">
      <c r="A76" s="25"/>
      <c r="B76" s="21" t="s">
        <v>310</v>
      </c>
      <c r="C76" s="21" t="s">
        <v>237</v>
      </c>
      <c r="D76" s="21" t="s">
        <v>118</v>
      </c>
      <c r="E76" s="21" t="s">
        <v>106</v>
      </c>
      <c r="F76" s="21" t="s">
        <v>244</v>
      </c>
      <c r="G76" s="21" t="s">
        <v>245</v>
      </c>
      <c r="H76" s="23">
        <v>27263</v>
      </c>
      <c r="I76" s="23">
        <v>27263</v>
      </c>
      <c r="J76" s="23"/>
      <c r="K76" s="23"/>
      <c r="L76" s="23">
        <v>27263</v>
      </c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ht="21" customHeight="1" spans="1:23">
      <c r="A77" s="25"/>
      <c r="B77" s="21" t="s">
        <v>312</v>
      </c>
      <c r="C77" s="21" t="s">
        <v>247</v>
      </c>
      <c r="D77" s="21" t="s">
        <v>118</v>
      </c>
      <c r="E77" s="21" t="s">
        <v>106</v>
      </c>
      <c r="F77" s="21" t="s">
        <v>244</v>
      </c>
      <c r="G77" s="21" t="s">
        <v>245</v>
      </c>
      <c r="H77" s="23">
        <v>148920</v>
      </c>
      <c r="I77" s="23">
        <v>148920</v>
      </c>
      <c r="J77" s="23"/>
      <c r="K77" s="23"/>
      <c r="L77" s="23">
        <v>148920</v>
      </c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ht="21" customHeight="1" spans="1:23">
      <c r="A78" s="25"/>
      <c r="B78" s="21" t="s">
        <v>311</v>
      </c>
      <c r="C78" s="21" t="s">
        <v>241</v>
      </c>
      <c r="D78" s="21" t="s">
        <v>120</v>
      </c>
      <c r="E78" s="21" t="s">
        <v>100</v>
      </c>
      <c r="F78" s="21" t="s">
        <v>248</v>
      </c>
      <c r="G78" s="21" t="s">
        <v>249</v>
      </c>
      <c r="H78" s="23">
        <v>110100</v>
      </c>
      <c r="I78" s="23">
        <v>110100</v>
      </c>
      <c r="J78" s="23"/>
      <c r="K78" s="23"/>
      <c r="L78" s="23">
        <v>110100</v>
      </c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ht="21" customHeight="1" spans="1:23">
      <c r="A79" s="25"/>
      <c r="B79" s="21" t="s">
        <v>311</v>
      </c>
      <c r="C79" s="21" t="s">
        <v>241</v>
      </c>
      <c r="D79" s="21" t="s">
        <v>120</v>
      </c>
      <c r="E79" s="21" t="s">
        <v>100</v>
      </c>
      <c r="F79" s="21" t="s">
        <v>248</v>
      </c>
      <c r="G79" s="21" t="s">
        <v>249</v>
      </c>
      <c r="H79" s="23">
        <v>50040</v>
      </c>
      <c r="I79" s="23">
        <v>50040</v>
      </c>
      <c r="J79" s="23"/>
      <c r="K79" s="23"/>
      <c r="L79" s="23">
        <v>50040</v>
      </c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ht="21" customHeight="1" spans="1:23">
      <c r="A80" s="25"/>
      <c r="B80" s="21" t="s">
        <v>313</v>
      </c>
      <c r="C80" s="21" t="s">
        <v>251</v>
      </c>
      <c r="D80" s="21" t="s">
        <v>120</v>
      </c>
      <c r="E80" s="21" t="s">
        <v>100</v>
      </c>
      <c r="F80" s="21" t="s">
        <v>248</v>
      </c>
      <c r="G80" s="21" t="s">
        <v>249</v>
      </c>
      <c r="H80" s="23">
        <v>88464</v>
      </c>
      <c r="I80" s="23">
        <v>88464</v>
      </c>
      <c r="J80" s="23"/>
      <c r="K80" s="23"/>
      <c r="L80" s="23">
        <v>88464</v>
      </c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ht="21" customHeight="1" spans="1:23">
      <c r="A81" s="25"/>
      <c r="B81" s="21" t="s">
        <v>314</v>
      </c>
      <c r="C81" s="21" t="s">
        <v>253</v>
      </c>
      <c r="D81" s="21" t="s">
        <v>135</v>
      </c>
      <c r="E81" s="21" t="s">
        <v>136</v>
      </c>
      <c r="F81" s="21" t="s">
        <v>254</v>
      </c>
      <c r="G81" s="21" t="s">
        <v>255</v>
      </c>
      <c r="H81" s="23">
        <v>201466.56</v>
      </c>
      <c r="I81" s="23">
        <v>201466.56</v>
      </c>
      <c r="J81" s="23"/>
      <c r="K81" s="23"/>
      <c r="L81" s="23">
        <v>201466.56</v>
      </c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ht="21" customHeight="1" spans="1:23">
      <c r="A82" s="25"/>
      <c r="B82" s="21" t="s">
        <v>314</v>
      </c>
      <c r="C82" s="21" t="s">
        <v>253</v>
      </c>
      <c r="D82" s="21" t="s">
        <v>256</v>
      </c>
      <c r="E82" s="21" t="s">
        <v>257</v>
      </c>
      <c r="F82" s="21" t="s">
        <v>258</v>
      </c>
      <c r="G82" s="21" t="s">
        <v>259</v>
      </c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ht="21" customHeight="1" spans="1:23">
      <c r="A83" s="25"/>
      <c r="B83" s="21" t="s">
        <v>314</v>
      </c>
      <c r="C83" s="21" t="s">
        <v>253</v>
      </c>
      <c r="D83" s="21" t="s">
        <v>145</v>
      </c>
      <c r="E83" s="21" t="s">
        <v>146</v>
      </c>
      <c r="F83" s="21" t="s">
        <v>260</v>
      </c>
      <c r="G83" s="21" t="s">
        <v>261</v>
      </c>
      <c r="H83" s="23">
        <v>62653.45</v>
      </c>
      <c r="I83" s="23">
        <v>62653.45</v>
      </c>
      <c r="J83" s="23"/>
      <c r="K83" s="23"/>
      <c r="L83" s="23">
        <v>62653.45</v>
      </c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ht="21" customHeight="1" spans="1:23">
      <c r="A84" s="25"/>
      <c r="B84" s="21" t="s">
        <v>314</v>
      </c>
      <c r="C84" s="21" t="s">
        <v>253</v>
      </c>
      <c r="D84" s="21" t="s">
        <v>147</v>
      </c>
      <c r="E84" s="21" t="s">
        <v>148</v>
      </c>
      <c r="F84" s="21" t="s">
        <v>260</v>
      </c>
      <c r="G84" s="21" t="s">
        <v>261</v>
      </c>
      <c r="H84" s="23">
        <v>26747.33</v>
      </c>
      <c r="I84" s="23">
        <v>26747.33</v>
      </c>
      <c r="J84" s="23"/>
      <c r="K84" s="23"/>
      <c r="L84" s="23">
        <v>26747.33</v>
      </c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ht="21" customHeight="1" spans="1:23">
      <c r="A85" s="25"/>
      <c r="B85" s="21" t="s">
        <v>314</v>
      </c>
      <c r="C85" s="21" t="s">
        <v>253</v>
      </c>
      <c r="D85" s="21" t="s">
        <v>149</v>
      </c>
      <c r="E85" s="21" t="s">
        <v>150</v>
      </c>
      <c r="F85" s="21" t="s">
        <v>262</v>
      </c>
      <c r="G85" s="21" t="s">
        <v>263</v>
      </c>
      <c r="H85" s="23">
        <v>3696</v>
      </c>
      <c r="I85" s="23">
        <v>3696</v>
      </c>
      <c r="J85" s="23"/>
      <c r="K85" s="23"/>
      <c r="L85" s="23">
        <v>3696</v>
      </c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ht="21" customHeight="1" spans="1:23">
      <c r="A86" s="25"/>
      <c r="B86" s="21" t="s">
        <v>314</v>
      </c>
      <c r="C86" s="21" t="s">
        <v>253</v>
      </c>
      <c r="D86" s="21" t="s">
        <v>120</v>
      </c>
      <c r="E86" s="21" t="s">
        <v>100</v>
      </c>
      <c r="F86" s="21" t="s">
        <v>262</v>
      </c>
      <c r="G86" s="21" t="s">
        <v>263</v>
      </c>
      <c r="H86" s="23">
        <v>2637.06</v>
      </c>
      <c r="I86" s="23">
        <v>2637.06</v>
      </c>
      <c r="J86" s="23"/>
      <c r="K86" s="23"/>
      <c r="L86" s="23">
        <v>2637.06</v>
      </c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ht="21" customHeight="1" spans="1:23">
      <c r="A87" s="25"/>
      <c r="B87" s="21" t="s">
        <v>314</v>
      </c>
      <c r="C87" s="21" t="s">
        <v>253</v>
      </c>
      <c r="D87" s="21" t="s">
        <v>149</v>
      </c>
      <c r="E87" s="21" t="s">
        <v>150</v>
      </c>
      <c r="F87" s="21" t="s">
        <v>262</v>
      </c>
      <c r="G87" s="21" t="s">
        <v>263</v>
      </c>
      <c r="H87" s="23">
        <v>2518.33</v>
      </c>
      <c r="I87" s="23">
        <v>2518.33</v>
      </c>
      <c r="J87" s="23"/>
      <c r="K87" s="23"/>
      <c r="L87" s="23">
        <v>2518.33</v>
      </c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ht="21" customHeight="1" spans="1:23">
      <c r="A88" s="25"/>
      <c r="B88" s="21" t="s">
        <v>315</v>
      </c>
      <c r="C88" s="21" t="s">
        <v>156</v>
      </c>
      <c r="D88" s="21" t="s">
        <v>155</v>
      </c>
      <c r="E88" s="21" t="s">
        <v>156</v>
      </c>
      <c r="F88" s="21" t="s">
        <v>265</v>
      </c>
      <c r="G88" s="21" t="s">
        <v>156</v>
      </c>
      <c r="H88" s="23">
        <v>40465.44</v>
      </c>
      <c r="I88" s="23">
        <v>40465.44</v>
      </c>
      <c r="J88" s="23"/>
      <c r="K88" s="23"/>
      <c r="L88" s="23">
        <v>40465.44</v>
      </c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ht="21" customHeight="1" spans="1:23">
      <c r="A89" s="25"/>
      <c r="B89" s="21" t="s">
        <v>315</v>
      </c>
      <c r="C89" s="21" t="s">
        <v>156</v>
      </c>
      <c r="D89" s="21" t="s">
        <v>155</v>
      </c>
      <c r="E89" s="21" t="s">
        <v>156</v>
      </c>
      <c r="F89" s="21" t="s">
        <v>265</v>
      </c>
      <c r="G89" s="21" t="s">
        <v>156</v>
      </c>
      <c r="H89" s="23">
        <v>105893.16</v>
      </c>
      <c r="I89" s="23">
        <v>105893.16</v>
      </c>
      <c r="J89" s="23"/>
      <c r="K89" s="23"/>
      <c r="L89" s="23">
        <v>105893.16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ht="21" customHeight="1" spans="1:23">
      <c r="A90" s="25"/>
      <c r="B90" s="21" t="s">
        <v>316</v>
      </c>
      <c r="C90" s="21" t="s">
        <v>267</v>
      </c>
      <c r="D90" s="21" t="s">
        <v>118</v>
      </c>
      <c r="E90" s="21" t="s">
        <v>106</v>
      </c>
      <c r="F90" s="21" t="s">
        <v>268</v>
      </c>
      <c r="G90" s="21" t="s">
        <v>269</v>
      </c>
      <c r="H90" s="23">
        <v>20000</v>
      </c>
      <c r="I90" s="23">
        <v>20000</v>
      </c>
      <c r="J90" s="23"/>
      <c r="K90" s="23"/>
      <c r="L90" s="23">
        <v>20000</v>
      </c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ht="21" customHeight="1" spans="1:23">
      <c r="A91" s="25"/>
      <c r="B91" s="21" t="s">
        <v>317</v>
      </c>
      <c r="C91" s="21" t="s">
        <v>271</v>
      </c>
      <c r="D91" s="21" t="s">
        <v>118</v>
      </c>
      <c r="E91" s="21" t="s">
        <v>106</v>
      </c>
      <c r="F91" s="21" t="s">
        <v>272</v>
      </c>
      <c r="G91" s="21" t="s">
        <v>211</v>
      </c>
      <c r="H91" s="23">
        <v>5000</v>
      </c>
      <c r="I91" s="23">
        <v>5000</v>
      </c>
      <c r="J91" s="23"/>
      <c r="K91" s="23"/>
      <c r="L91" s="23">
        <v>5000</v>
      </c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ht="21" customHeight="1" spans="1:23">
      <c r="A92" s="25"/>
      <c r="B92" s="21" t="s">
        <v>316</v>
      </c>
      <c r="C92" s="21" t="s">
        <v>267</v>
      </c>
      <c r="D92" s="21" t="s">
        <v>118</v>
      </c>
      <c r="E92" s="21" t="s">
        <v>106</v>
      </c>
      <c r="F92" s="21" t="s">
        <v>318</v>
      </c>
      <c r="G92" s="21" t="s">
        <v>319</v>
      </c>
      <c r="H92" s="23">
        <v>5000</v>
      </c>
      <c r="I92" s="23">
        <v>5000</v>
      </c>
      <c r="J92" s="23"/>
      <c r="K92" s="23"/>
      <c r="L92" s="23">
        <v>5000</v>
      </c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ht="21" customHeight="1" spans="1:23">
      <c r="A93" s="25"/>
      <c r="B93" s="21" t="s">
        <v>316</v>
      </c>
      <c r="C93" s="21" t="s">
        <v>267</v>
      </c>
      <c r="D93" s="21" t="s">
        <v>118</v>
      </c>
      <c r="E93" s="21" t="s">
        <v>106</v>
      </c>
      <c r="F93" s="21" t="s">
        <v>320</v>
      </c>
      <c r="G93" s="21" t="s">
        <v>321</v>
      </c>
      <c r="H93" s="23">
        <v>3840</v>
      </c>
      <c r="I93" s="23">
        <v>3840</v>
      </c>
      <c r="J93" s="23"/>
      <c r="K93" s="23"/>
      <c r="L93" s="23">
        <v>3840</v>
      </c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ht="21" customHeight="1" spans="1:23">
      <c r="A94" s="25"/>
      <c r="B94" s="21" t="s">
        <v>316</v>
      </c>
      <c r="C94" s="21" t="s">
        <v>267</v>
      </c>
      <c r="D94" s="21" t="s">
        <v>120</v>
      </c>
      <c r="E94" s="21" t="s">
        <v>100</v>
      </c>
      <c r="F94" s="21" t="s">
        <v>268</v>
      </c>
      <c r="G94" s="21" t="s">
        <v>269</v>
      </c>
      <c r="H94" s="23">
        <v>9420</v>
      </c>
      <c r="I94" s="23">
        <v>9420</v>
      </c>
      <c r="J94" s="23"/>
      <c r="K94" s="23"/>
      <c r="L94" s="23">
        <v>9420</v>
      </c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ht="21" customHeight="1" spans="1:23">
      <c r="A95" s="25"/>
      <c r="B95" s="21" t="s">
        <v>316</v>
      </c>
      <c r="C95" s="21" t="s">
        <v>267</v>
      </c>
      <c r="D95" s="21" t="s">
        <v>120</v>
      </c>
      <c r="E95" s="21" t="s">
        <v>100</v>
      </c>
      <c r="F95" s="21" t="s">
        <v>298</v>
      </c>
      <c r="G95" s="21" t="s">
        <v>299</v>
      </c>
      <c r="H95" s="23">
        <v>6000</v>
      </c>
      <c r="I95" s="23">
        <v>6000</v>
      </c>
      <c r="J95" s="23"/>
      <c r="K95" s="23"/>
      <c r="L95" s="23">
        <v>6000</v>
      </c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ht="21" customHeight="1" spans="1:23">
      <c r="A96" s="25"/>
      <c r="B96" s="21" t="s">
        <v>316</v>
      </c>
      <c r="C96" s="21" t="s">
        <v>267</v>
      </c>
      <c r="D96" s="21" t="s">
        <v>120</v>
      </c>
      <c r="E96" s="21" t="s">
        <v>100</v>
      </c>
      <c r="F96" s="21" t="s">
        <v>273</v>
      </c>
      <c r="G96" s="21" t="s">
        <v>274</v>
      </c>
      <c r="H96" s="23">
        <v>1500</v>
      </c>
      <c r="I96" s="23">
        <v>1500</v>
      </c>
      <c r="J96" s="23"/>
      <c r="K96" s="23"/>
      <c r="L96" s="23">
        <v>1500</v>
      </c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ht="21" customHeight="1" spans="1:23">
      <c r="A97" s="25"/>
      <c r="B97" s="21" t="s">
        <v>322</v>
      </c>
      <c r="C97" s="21" t="s">
        <v>276</v>
      </c>
      <c r="D97" s="21" t="s">
        <v>118</v>
      </c>
      <c r="E97" s="21" t="s">
        <v>106</v>
      </c>
      <c r="F97" s="21" t="s">
        <v>277</v>
      </c>
      <c r="G97" s="21" t="s">
        <v>276</v>
      </c>
      <c r="H97" s="23">
        <v>6543.12</v>
      </c>
      <c r="I97" s="23">
        <v>6543.12</v>
      </c>
      <c r="J97" s="23"/>
      <c r="K97" s="23"/>
      <c r="L97" s="23">
        <v>6543.12</v>
      </c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ht="21" customHeight="1" spans="1:23">
      <c r="A98" s="25"/>
      <c r="B98" s="21" t="s">
        <v>322</v>
      </c>
      <c r="C98" s="21" t="s">
        <v>276</v>
      </c>
      <c r="D98" s="21" t="s">
        <v>120</v>
      </c>
      <c r="E98" s="21" t="s">
        <v>100</v>
      </c>
      <c r="F98" s="21" t="s">
        <v>277</v>
      </c>
      <c r="G98" s="21" t="s">
        <v>276</v>
      </c>
      <c r="H98" s="23">
        <v>2916.24</v>
      </c>
      <c r="I98" s="23">
        <v>2916.24</v>
      </c>
      <c r="J98" s="23"/>
      <c r="K98" s="23"/>
      <c r="L98" s="23">
        <v>2916.24</v>
      </c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ht="21" customHeight="1" spans="1:23">
      <c r="A99" s="25"/>
      <c r="B99" s="21" t="s">
        <v>323</v>
      </c>
      <c r="C99" s="21" t="s">
        <v>282</v>
      </c>
      <c r="D99" s="21" t="s">
        <v>118</v>
      </c>
      <c r="E99" s="21" t="s">
        <v>106</v>
      </c>
      <c r="F99" s="21" t="s">
        <v>283</v>
      </c>
      <c r="G99" s="21" t="s">
        <v>284</v>
      </c>
      <c r="H99" s="23">
        <v>107904</v>
      </c>
      <c r="I99" s="23">
        <v>107904</v>
      </c>
      <c r="J99" s="23"/>
      <c r="K99" s="23"/>
      <c r="L99" s="23">
        <v>107904</v>
      </c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ht="21" customHeight="1" spans="1:23">
      <c r="A100" s="25"/>
      <c r="B100" s="21" t="s">
        <v>324</v>
      </c>
      <c r="C100" s="21" t="s">
        <v>286</v>
      </c>
      <c r="D100" s="21" t="s">
        <v>118</v>
      </c>
      <c r="E100" s="21" t="s">
        <v>106</v>
      </c>
      <c r="F100" s="21" t="s">
        <v>283</v>
      </c>
      <c r="G100" s="21" t="s">
        <v>284</v>
      </c>
      <c r="H100" s="23">
        <v>4000</v>
      </c>
      <c r="I100" s="23">
        <v>4000</v>
      </c>
      <c r="J100" s="23"/>
      <c r="K100" s="23"/>
      <c r="L100" s="23">
        <v>4000</v>
      </c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ht="21" customHeight="1" spans="1:23">
      <c r="A101" s="25"/>
      <c r="B101" s="21" t="s">
        <v>324</v>
      </c>
      <c r="C101" s="21" t="s">
        <v>286</v>
      </c>
      <c r="D101" s="21" t="s">
        <v>120</v>
      </c>
      <c r="E101" s="21" t="s">
        <v>100</v>
      </c>
      <c r="F101" s="21" t="s">
        <v>283</v>
      </c>
      <c r="G101" s="21" t="s">
        <v>284</v>
      </c>
      <c r="H101" s="23">
        <v>2000</v>
      </c>
      <c r="I101" s="23">
        <v>2000</v>
      </c>
      <c r="J101" s="23"/>
      <c r="K101" s="23"/>
      <c r="L101" s="23">
        <v>2000</v>
      </c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ht="21" customHeight="1" spans="1:23">
      <c r="A102" s="25"/>
      <c r="B102" s="21" t="s">
        <v>325</v>
      </c>
      <c r="C102" s="21" t="s">
        <v>288</v>
      </c>
      <c r="D102" s="21" t="s">
        <v>133</v>
      </c>
      <c r="E102" s="21" t="s">
        <v>134</v>
      </c>
      <c r="F102" s="21" t="s">
        <v>307</v>
      </c>
      <c r="G102" s="21" t="s">
        <v>289</v>
      </c>
      <c r="H102" s="23">
        <v>43812.6</v>
      </c>
      <c r="I102" s="23">
        <v>43812.6</v>
      </c>
      <c r="J102" s="23"/>
      <c r="K102" s="23"/>
      <c r="L102" s="23">
        <v>43812.6</v>
      </c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ht="21" customHeight="1" spans="1:23">
      <c r="A103" s="25"/>
      <c r="B103" s="21" t="s">
        <v>326</v>
      </c>
      <c r="C103" s="21" t="s">
        <v>291</v>
      </c>
      <c r="D103" s="21" t="s">
        <v>139</v>
      </c>
      <c r="E103" s="21" t="s">
        <v>140</v>
      </c>
      <c r="F103" s="21" t="s">
        <v>309</v>
      </c>
      <c r="G103" s="21" t="s">
        <v>292</v>
      </c>
      <c r="H103" s="23">
        <v>11952</v>
      </c>
      <c r="I103" s="23">
        <v>11952</v>
      </c>
      <c r="J103" s="23"/>
      <c r="K103" s="23"/>
      <c r="L103" s="23">
        <v>11952</v>
      </c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ht="21" customHeight="1" spans="1:23">
      <c r="A104" s="134" t="s">
        <v>78</v>
      </c>
      <c r="B104" s="25"/>
      <c r="C104" s="25"/>
      <c r="D104" s="25"/>
      <c r="E104" s="25"/>
      <c r="F104" s="25"/>
      <c r="G104" s="25"/>
      <c r="H104" s="23">
        <v>848610.01</v>
      </c>
      <c r="I104" s="23">
        <v>848610.01</v>
      </c>
      <c r="J104" s="23"/>
      <c r="K104" s="23"/>
      <c r="L104" s="23">
        <v>848610.01</v>
      </c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ht="21" customHeight="1" spans="1:23">
      <c r="A105" s="25"/>
      <c r="B105" s="21" t="s">
        <v>327</v>
      </c>
      <c r="C105" s="21" t="s">
        <v>237</v>
      </c>
      <c r="D105" s="21" t="s">
        <v>105</v>
      </c>
      <c r="E105" s="21" t="s">
        <v>106</v>
      </c>
      <c r="F105" s="21" t="s">
        <v>238</v>
      </c>
      <c r="G105" s="21" t="s">
        <v>239</v>
      </c>
      <c r="H105" s="23">
        <v>180576</v>
      </c>
      <c r="I105" s="23">
        <v>180576</v>
      </c>
      <c r="J105" s="23"/>
      <c r="K105" s="23"/>
      <c r="L105" s="23">
        <v>180576</v>
      </c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 ht="21" customHeight="1" spans="1:23">
      <c r="A106" s="25"/>
      <c r="B106" s="21" t="s">
        <v>327</v>
      </c>
      <c r="C106" s="21" t="s">
        <v>237</v>
      </c>
      <c r="D106" s="21" t="s">
        <v>105</v>
      </c>
      <c r="E106" s="21" t="s">
        <v>106</v>
      </c>
      <c r="F106" s="21" t="s">
        <v>242</v>
      </c>
      <c r="G106" s="21" t="s">
        <v>243</v>
      </c>
      <c r="H106" s="23">
        <v>191592</v>
      </c>
      <c r="I106" s="23">
        <v>191592</v>
      </c>
      <c r="J106" s="23"/>
      <c r="K106" s="23"/>
      <c r="L106" s="23">
        <v>191592</v>
      </c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</row>
    <row r="107" ht="21" customHeight="1" spans="1:23">
      <c r="A107" s="25"/>
      <c r="B107" s="21" t="s">
        <v>327</v>
      </c>
      <c r="C107" s="21" t="s">
        <v>237</v>
      </c>
      <c r="D107" s="21" t="s">
        <v>105</v>
      </c>
      <c r="E107" s="21" t="s">
        <v>106</v>
      </c>
      <c r="F107" s="21" t="s">
        <v>242</v>
      </c>
      <c r="G107" s="21" t="s">
        <v>243</v>
      </c>
      <c r="H107" s="23">
        <v>46500</v>
      </c>
      <c r="I107" s="23">
        <v>46500</v>
      </c>
      <c r="J107" s="23"/>
      <c r="K107" s="23"/>
      <c r="L107" s="23">
        <v>46500</v>
      </c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 ht="21" customHeight="1" spans="1:23">
      <c r="A108" s="25"/>
      <c r="B108" s="21" t="s">
        <v>327</v>
      </c>
      <c r="C108" s="21" t="s">
        <v>237</v>
      </c>
      <c r="D108" s="21" t="s">
        <v>105</v>
      </c>
      <c r="E108" s="21" t="s">
        <v>106</v>
      </c>
      <c r="F108" s="21" t="s">
        <v>244</v>
      </c>
      <c r="G108" s="21" t="s">
        <v>245</v>
      </c>
      <c r="H108" s="23">
        <v>3000</v>
      </c>
      <c r="I108" s="23">
        <v>3000</v>
      </c>
      <c r="J108" s="23"/>
      <c r="K108" s="23"/>
      <c r="L108" s="23">
        <v>3000</v>
      </c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</row>
    <row r="109" ht="21" customHeight="1" spans="1:23">
      <c r="A109" s="25"/>
      <c r="B109" s="21" t="s">
        <v>327</v>
      </c>
      <c r="C109" s="21" t="s">
        <v>237</v>
      </c>
      <c r="D109" s="21" t="s">
        <v>105</v>
      </c>
      <c r="E109" s="21" t="s">
        <v>106</v>
      </c>
      <c r="F109" s="21" t="s">
        <v>244</v>
      </c>
      <c r="G109" s="21" t="s">
        <v>245</v>
      </c>
      <c r="H109" s="23">
        <v>15048</v>
      </c>
      <c r="I109" s="23">
        <v>15048</v>
      </c>
      <c r="J109" s="23"/>
      <c r="K109" s="23"/>
      <c r="L109" s="23">
        <v>15048</v>
      </c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 ht="21" customHeight="1" spans="1:23">
      <c r="A110" s="25"/>
      <c r="B110" s="21" t="s">
        <v>328</v>
      </c>
      <c r="C110" s="21" t="s">
        <v>247</v>
      </c>
      <c r="D110" s="21" t="s">
        <v>105</v>
      </c>
      <c r="E110" s="21" t="s">
        <v>106</v>
      </c>
      <c r="F110" s="21" t="s">
        <v>244</v>
      </c>
      <c r="G110" s="21" t="s">
        <v>245</v>
      </c>
      <c r="H110" s="23">
        <v>76020</v>
      </c>
      <c r="I110" s="23">
        <v>76020</v>
      </c>
      <c r="J110" s="23"/>
      <c r="K110" s="23"/>
      <c r="L110" s="23">
        <v>76020</v>
      </c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ht="21" customHeight="1" spans="1:23">
      <c r="A111" s="25"/>
      <c r="B111" s="21" t="s">
        <v>329</v>
      </c>
      <c r="C111" s="21" t="s">
        <v>253</v>
      </c>
      <c r="D111" s="21" t="s">
        <v>135</v>
      </c>
      <c r="E111" s="21" t="s">
        <v>136</v>
      </c>
      <c r="F111" s="21" t="s">
        <v>254</v>
      </c>
      <c r="G111" s="21" t="s">
        <v>255</v>
      </c>
      <c r="H111" s="23">
        <v>74108.16</v>
      </c>
      <c r="I111" s="23">
        <v>74108.16</v>
      </c>
      <c r="J111" s="23"/>
      <c r="K111" s="23"/>
      <c r="L111" s="23">
        <v>74108.16</v>
      </c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ht="21" customHeight="1" spans="1:23">
      <c r="A112" s="25"/>
      <c r="B112" s="21" t="s">
        <v>329</v>
      </c>
      <c r="C112" s="21" t="s">
        <v>253</v>
      </c>
      <c r="D112" s="21" t="s">
        <v>256</v>
      </c>
      <c r="E112" s="21" t="s">
        <v>257</v>
      </c>
      <c r="F112" s="21" t="s">
        <v>258</v>
      </c>
      <c r="G112" s="21" t="s">
        <v>259</v>
      </c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</row>
    <row r="113" ht="21" customHeight="1" spans="1:23">
      <c r="A113" s="25"/>
      <c r="B113" s="21" t="s">
        <v>329</v>
      </c>
      <c r="C113" s="21" t="s">
        <v>253</v>
      </c>
      <c r="D113" s="21" t="s">
        <v>145</v>
      </c>
      <c r="E113" s="21" t="s">
        <v>146</v>
      </c>
      <c r="F113" s="21" t="s">
        <v>260</v>
      </c>
      <c r="G113" s="21" t="s">
        <v>261</v>
      </c>
      <c r="H113" s="23">
        <v>32885.5</v>
      </c>
      <c r="I113" s="23">
        <v>32885.5</v>
      </c>
      <c r="J113" s="23"/>
      <c r="K113" s="23"/>
      <c r="L113" s="23">
        <v>32885.5</v>
      </c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ht="21" customHeight="1" spans="1:23">
      <c r="A114" s="25"/>
      <c r="B114" s="21" t="s">
        <v>329</v>
      </c>
      <c r="C114" s="21" t="s">
        <v>253</v>
      </c>
      <c r="D114" s="21" t="s">
        <v>147</v>
      </c>
      <c r="E114" s="21" t="s">
        <v>148</v>
      </c>
      <c r="F114" s="21" t="s">
        <v>260</v>
      </c>
      <c r="G114" s="21" t="s">
        <v>261</v>
      </c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</row>
    <row r="115" ht="21" customHeight="1" spans="1:23">
      <c r="A115" s="25"/>
      <c r="B115" s="21" t="s">
        <v>329</v>
      </c>
      <c r="C115" s="21" t="s">
        <v>253</v>
      </c>
      <c r="D115" s="21" t="s">
        <v>149</v>
      </c>
      <c r="E115" s="21" t="s">
        <v>150</v>
      </c>
      <c r="F115" s="21" t="s">
        <v>262</v>
      </c>
      <c r="G115" s="21" t="s">
        <v>263</v>
      </c>
      <c r="H115" s="23">
        <v>2112</v>
      </c>
      <c r="I115" s="23">
        <v>2112</v>
      </c>
      <c r="J115" s="23"/>
      <c r="K115" s="23"/>
      <c r="L115" s="23">
        <v>2112</v>
      </c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</row>
    <row r="116" ht="21" customHeight="1" spans="1:23">
      <c r="A116" s="25"/>
      <c r="B116" s="21" t="s">
        <v>329</v>
      </c>
      <c r="C116" s="21" t="s">
        <v>253</v>
      </c>
      <c r="D116" s="21" t="s">
        <v>105</v>
      </c>
      <c r="E116" s="21" t="s">
        <v>106</v>
      </c>
      <c r="F116" s="21" t="s">
        <v>262</v>
      </c>
      <c r="G116" s="21" t="s">
        <v>263</v>
      </c>
      <c r="H116" s="23">
        <v>722.16</v>
      </c>
      <c r="I116" s="23">
        <v>722.16</v>
      </c>
      <c r="J116" s="23"/>
      <c r="K116" s="23"/>
      <c r="L116" s="23">
        <v>722.16</v>
      </c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</row>
    <row r="117" ht="21" customHeight="1" spans="1:23">
      <c r="A117" s="25"/>
      <c r="B117" s="21" t="s">
        <v>329</v>
      </c>
      <c r="C117" s="21" t="s">
        <v>253</v>
      </c>
      <c r="D117" s="21" t="s">
        <v>149</v>
      </c>
      <c r="E117" s="21" t="s">
        <v>150</v>
      </c>
      <c r="F117" s="21" t="s">
        <v>262</v>
      </c>
      <c r="G117" s="21" t="s">
        <v>263</v>
      </c>
      <c r="H117" s="23">
        <v>926.35</v>
      </c>
      <c r="I117" s="23">
        <v>926.35</v>
      </c>
      <c r="J117" s="23"/>
      <c r="K117" s="23"/>
      <c r="L117" s="23">
        <v>926.35</v>
      </c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</row>
    <row r="118" ht="21" customHeight="1" spans="1:23">
      <c r="A118" s="25"/>
      <c r="B118" s="21" t="s">
        <v>330</v>
      </c>
      <c r="C118" s="21" t="s">
        <v>156</v>
      </c>
      <c r="D118" s="21" t="s">
        <v>155</v>
      </c>
      <c r="E118" s="21" t="s">
        <v>156</v>
      </c>
      <c r="F118" s="21" t="s">
        <v>265</v>
      </c>
      <c r="G118" s="21" t="s">
        <v>156</v>
      </c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</row>
    <row r="119" ht="21" customHeight="1" spans="1:23">
      <c r="A119" s="25"/>
      <c r="B119" s="21" t="s">
        <v>330</v>
      </c>
      <c r="C119" s="21" t="s">
        <v>156</v>
      </c>
      <c r="D119" s="21" t="s">
        <v>155</v>
      </c>
      <c r="E119" s="21" t="s">
        <v>156</v>
      </c>
      <c r="F119" s="21" t="s">
        <v>265</v>
      </c>
      <c r="G119" s="21" t="s">
        <v>156</v>
      </c>
      <c r="H119" s="23">
        <v>55581.12</v>
      </c>
      <c r="I119" s="23">
        <v>55581.12</v>
      </c>
      <c r="J119" s="23"/>
      <c r="K119" s="23"/>
      <c r="L119" s="23">
        <v>55581.12</v>
      </c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 ht="21" customHeight="1" spans="1:23">
      <c r="A120" s="25"/>
      <c r="B120" s="21" t="s">
        <v>331</v>
      </c>
      <c r="C120" s="21" t="s">
        <v>267</v>
      </c>
      <c r="D120" s="21" t="s">
        <v>105</v>
      </c>
      <c r="E120" s="21" t="s">
        <v>106</v>
      </c>
      <c r="F120" s="21" t="s">
        <v>298</v>
      </c>
      <c r="G120" s="21" t="s">
        <v>299</v>
      </c>
      <c r="H120" s="23">
        <v>6920</v>
      </c>
      <c r="I120" s="23">
        <v>6920</v>
      </c>
      <c r="J120" s="23"/>
      <c r="K120" s="23"/>
      <c r="L120" s="23">
        <v>6920</v>
      </c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</row>
    <row r="121" ht="21" customHeight="1" spans="1:23">
      <c r="A121" s="25"/>
      <c r="B121" s="21" t="s">
        <v>331</v>
      </c>
      <c r="C121" s="21" t="s">
        <v>267</v>
      </c>
      <c r="D121" s="21" t="s">
        <v>105</v>
      </c>
      <c r="E121" s="21" t="s">
        <v>106</v>
      </c>
      <c r="F121" s="21" t="s">
        <v>268</v>
      </c>
      <c r="G121" s="21" t="s">
        <v>269</v>
      </c>
      <c r="H121" s="23">
        <v>5000</v>
      </c>
      <c r="I121" s="23">
        <v>5000</v>
      </c>
      <c r="J121" s="23"/>
      <c r="K121" s="23"/>
      <c r="L121" s="23">
        <v>5000</v>
      </c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</row>
    <row r="122" ht="21" customHeight="1" spans="1:23">
      <c r="A122" s="25"/>
      <c r="B122" s="21" t="s">
        <v>332</v>
      </c>
      <c r="C122" s="21" t="s">
        <v>271</v>
      </c>
      <c r="D122" s="21" t="s">
        <v>105</v>
      </c>
      <c r="E122" s="21" t="s">
        <v>106</v>
      </c>
      <c r="F122" s="21" t="s">
        <v>272</v>
      </c>
      <c r="G122" s="21" t="s">
        <v>211</v>
      </c>
      <c r="H122" s="23">
        <v>5000</v>
      </c>
      <c r="I122" s="23">
        <v>5000</v>
      </c>
      <c r="J122" s="23"/>
      <c r="K122" s="23"/>
      <c r="L122" s="23">
        <v>5000</v>
      </c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</row>
    <row r="123" ht="21" customHeight="1" spans="1:23">
      <c r="A123" s="25"/>
      <c r="B123" s="21" t="s">
        <v>333</v>
      </c>
      <c r="C123" s="21" t="s">
        <v>276</v>
      </c>
      <c r="D123" s="21" t="s">
        <v>105</v>
      </c>
      <c r="E123" s="21" t="s">
        <v>106</v>
      </c>
      <c r="F123" s="21" t="s">
        <v>277</v>
      </c>
      <c r="G123" s="21" t="s">
        <v>276</v>
      </c>
      <c r="H123" s="23">
        <v>3611.52</v>
      </c>
      <c r="I123" s="23">
        <v>3611.52</v>
      </c>
      <c r="J123" s="23"/>
      <c r="K123" s="23"/>
      <c r="L123" s="23">
        <v>3611.52</v>
      </c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</row>
    <row r="124" ht="21" customHeight="1" spans="1:23">
      <c r="A124" s="25"/>
      <c r="B124" s="21" t="s">
        <v>334</v>
      </c>
      <c r="C124" s="21" t="s">
        <v>282</v>
      </c>
      <c r="D124" s="21" t="s">
        <v>105</v>
      </c>
      <c r="E124" s="21" t="s">
        <v>106</v>
      </c>
      <c r="F124" s="21" t="s">
        <v>283</v>
      </c>
      <c r="G124" s="21" t="s">
        <v>284</v>
      </c>
      <c r="H124" s="23">
        <v>61500</v>
      </c>
      <c r="I124" s="23">
        <v>61500</v>
      </c>
      <c r="J124" s="23"/>
      <c r="K124" s="23"/>
      <c r="L124" s="23">
        <v>61500</v>
      </c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</row>
    <row r="125" ht="21" customHeight="1" spans="1:23">
      <c r="A125" s="25"/>
      <c r="B125" s="21" t="s">
        <v>335</v>
      </c>
      <c r="C125" s="21" t="s">
        <v>286</v>
      </c>
      <c r="D125" s="21" t="s">
        <v>105</v>
      </c>
      <c r="E125" s="21" t="s">
        <v>106</v>
      </c>
      <c r="F125" s="21" t="s">
        <v>283</v>
      </c>
      <c r="G125" s="21" t="s">
        <v>284</v>
      </c>
      <c r="H125" s="23">
        <v>2000</v>
      </c>
      <c r="I125" s="23">
        <v>2000</v>
      </c>
      <c r="J125" s="23"/>
      <c r="K125" s="23"/>
      <c r="L125" s="23">
        <v>2000</v>
      </c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</row>
    <row r="126" ht="21" customHeight="1" spans="1:23">
      <c r="A126" s="25"/>
      <c r="B126" s="21" t="s">
        <v>336</v>
      </c>
      <c r="C126" s="21" t="s">
        <v>288</v>
      </c>
      <c r="D126" s="21" t="s">
        <v>133</v>
      </c>
      <c r="E126" s="21" t="s">
        <v>134</v>
      </c>
      <c r="F126" s="21" t="s">
        <v>307</v>
      </c>
      <c r="G126" s="21" t="s">
        <v>289</v>
      </c>
      <c r="H126" s="23">
        <v>85507.2</v>
      </c>
      <c r="I126" s="23">
        <v>85507.2</v>
      </c>
      <c r="J126" s="23"/>
      <c r="K126" s="23"/>
      <c r="L126" s="23">
        <v>85507.2</v>
      </c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</row>
    <row r="127" ht="21" customHeight="1" spans="1:23">
      <c r="A127" s="134" t="s">
        <v>80</v>
      </c>
      <c r="B127" s="25"/>
      <c r="C127" s="25"/>
      <c r="D127" s="25"/>
      <c r="E127" s="25"/>
      <c r="F127" s="25"/>
      <c r="G127" s="25"/>
      <c r="H127" s="23">
        <v>1521034.54</v>
      </c>
      <c r="I127" s="23">
        <v>1521034.54</v>
      </c>
      <c r="J127" s="23"/>
      <c r="K127" s="23"/>
      <c r="L127" s="23">
        <v>1521034.54</v>
      </c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</row>
    <row r="128" ht="21" customHeight="1" spans="1:23">
      <c r="A128" s="25"/>
      <c r="B128" s="21" t="s">
        <v>337</v>
      </c>
      <c r="C128" s="21" t="s">
        <v>237</v>
      </c>
      <c r="D128" s="21" t="s">
        <v>125</v>
      </c>
      <c r="E128" s="21" t="s">
        <v>126</v>
      </c>
      <c r="F128" s="21" t="s">
        <v>238</v>
      </c>
      <c r="G128" s="21" t="s">
        <v>239</v>
      </c>
      <c r="H128" s="23">
        <v>244500</v>
      </c>
      <c r="I128" s="23">
        <v>244500</v>
      </c>
      <c r="J128" s="23"/>
      <c r="K128" s="23"/>
      <c r="L128" s="23">
        <v>244500</v>
      </c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</row>
    <row r="129" ht="21" customHeight="1" spans="1:23">
      <c r="A129" s="25"/>
      <c r="B129" s="21" t="s">
        <v>338</v>
      </c>
      <c r="C129" s="21" t="s">
        <v>241</v>
      </c>
      <c r="D129" s="21" t="s">
        <v>125</v>
      </c>
      <c r="E129" s="21" t="s">
        <v>126</v>
      </c>
      <c r="F129" s="21" t="s">
        <v>238</v>
      </c>
      <c r="G129" s="21" t="s">
        <v>239</v>
      </c>
      <c r="H129" s="23">
        <v>114300</v>
      </c>
      <c r="I129" s="23">
        <v>114300</v>
      </c>
      <c r="J129" s="23"/>
      <c r="K129" s="23"/>
      <c r="L129" s="23">
        <v>114300</v>
      </c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</row>
    <row r="130" ht="21" customHeight="1" spans="1:23">
      <c r="A130" s="25"/>
      <c r="B130" s="21" t="s">
        <v>337</v>
      </c>
      <c r="C130" s="21" t="s">
        <v>237</v>
      </c>
      <c r="D130" s="21" t="s">
        <v>125</v>
      </c>
      <c r="E130" s="21" t="s">
        <v>126</v>
      </c>
      <c r="F130" s="21" t="s">
        <v>242</v>
      </c>
      <c r="G130" s="21" t="s">
        <v>243</v>
      </c>
      <c r="H130" s="23">
        <v>252132</v>
      </c>
      <c r="I130" s="23">
        <v>252132</v>
      </c>
      <c r="J130" s="23"/>
      <c r="K130" s="23"/>
      <c r="L130" s="23">
        <v>252132</v>
      </c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</row>
    <row r="131" ht="21" customHeight="1" spans="1:23">
      <c r="A131" s="25"/>
      <c r="B131" s="21" t="s">
        <v>337</v>
      </c>
      <c r="C131" s="21" t="s">
        <v>237</v>
      </c>
      <c r="D131" s="21" t="s">
        <v>125</v>
      </c>
      <c r="E131" s="21" t="s">
        <v>126</v>
      </c>
      <c r="F131" s="21" t="s">
        <v>242</v>
      </c>
      <c r="G131" s="21" t="s">
        <v>243</v>
      </c>
      <c r="H131" s="23">
        <v>60300</v>
      </c>
      <c r="I131" s="23">
        <v>60300</v>
      </c>
      <c r="J131" s="23"/>
      <c r="K131" s="23"/>
      <c r="L131" s="23">
        <v>60300</v>
      </c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</row>
    <row r="132" ht="21" customHeight="1" spans="1:23">
      <c r="A132" s="25"/>
      <c r="B132" s="21" t="s">
        <v>338</v>
      </c>
      <c r="C132" s="21" t="s">
        <v>241</v>
      </c>
      <c r="D132" s="21" t="s">
        <v>125</v>
      </c>
      <c r="E132" s="21" t="s">
        <v>126</v>
      </c>
      <c r="F132" s="21" t="s">
        <v>242</v>
      </c>
      <c r="G132" s="21" t="s">
        <v>243</v>
      </c>
      <c r="H132" s="23">
        <v>17400</v>
      </c>
      <c r="I132" s="23">
        <v>17400</v>
      </c>
      <c r="J132" s="23"/>
      <c r="K132" s="23"/>
      <c r="L132" s="23">
        <v>17400</v>
      </c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</row>
    <row r="133" ht="21" customHeight="1" spans="1:23">
      <c r="A133" s="25"/>
      <c r="B133" s="21" t="s">
        <v>337</v>
      </c>
      <c r="C133" s="21" t="s">
        <v>237</v>
      </c>
      <c r="D133" s="21" t="s">
        <v>125</v>
      </c>
      <c r="E133" s="21" t="s">
        <v>126</v>
      </c>
      <c r="F133" s="21" t="s">
        <v>244</v>
      </c>
      <c r="G133" s="21" t="s">
        <v>245</v>
      </c>
      <c r="H133" s="23">
        <v>4500</v>
      </c>
      <c r="I133" s="23">
        <v>4500</v>
      </c>
      <c r="J133" s="23"/>
      <c r="K133" s="23"/>
      <c r="L133" s="23">
        <v>4500</v>
      </c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</row>
    <row r="134" ht="21" customHeight="1" spans="1:23">
      <c r="A134" s="25"/>
      <c r="B134" s="21" t="s">
        <v>337</v>
      </c>
      <c r="C134" s="21" t="s">
        <v>237</v>
      </c>
      <c r="D134" s="21" t="s">
        <v>125</v>
      </c>
      <c r="E134" s="21" t="s">
        <v>126</v>
      </c>
      <c r="F134" s="21" t="s">
        <v>244</v>
      </c>
      <c r="G134" s="21" t="s">
        <v>245</v>
      </c>
      <c r="H134" s="23">
        <v>4294</v>
      </c>
      <c r="I134" s="23">
        <v>4294</v>
      </c>
      <c r="J134" s="23"/>
      <c r="K134" s="23"/>
      <c r="L134" s="23">
        <v>4294</v>
      </c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 ht="21" customHeight="1" spans="1:23">
      <c r="A135" s="25"/>
      <c r="B135" s="21" t="s">
        <v>337</v>
      </c>
      <c r="C135" s="21" t="s">
        <v>237</v>
      </c>
      <c r="D135" s="21" t="s">
        <v>125</v>
      </c>
      <c r="E135" s="21" t="s">
        <v>126</v>
      </c>
      <c r="F135" s="21" t="s">
        <v>244</v>
      </c>
      <c r="G135" s="21" t="s">
        <v>245</v>
      </c>
      <c r="H135" s="23">
        <v>20375</v>
      </c>
      <c r="I135" s="23">
        <v>20375</v>
      </c>
      <c r="J135" s="23"/>
      <c r="K135" s="23"/>
      <c r="L135" s="23">
        <v>20375</v>
      </c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  <row r="136" ht="21" customHeight="1" spans="1:23">
      <c r="A136" s="25"/>
      <c r="B136" s="21" t="s">
        <v>339</v>
      </c>
      <c r="C136" s="21" t="s">
        <v>247</v>
      </c>
      <c r="D136" s="21" t="s">
        <v>125</v>
      </c>
      <c r="E136" s="21" t="s">
        <v>126</v>
      </c>
      <c r="F136" s="21" t="s">
        <v>244</v>
      </c>
      <c r="G136" s="21" t="s">
        <v>245</v>
      </c>
      <c r="H136" s="23">
        <v>100020</v>
      </c>
      <c r="I136" s="23">
        <v>100020</v>
      </c>
      <c r="J136" s="23"/>
      <c r="K136" s="23"/>
      <c r="L136" s="23">
        <v>100020</v>
      </c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</row>
    <row r="137" ht="21" customHeight="1" spans="1:23">
      <c r="A137" s="25"/>
      <c r="B137" s="21" t="s">
        <v>338</v>
      </c>
      <c r="C137" s="21" t="s">
        <v>241</v>
      </c>
      <c r="D137" s="21" t="s">
        <v>125</v>
      </c>
      <c r="E137" s="21" t="s">
        <v>126</v>
      </c>
      <c r="F137" s="21" t="s">
        <v>248</v>
      </c>
      <c r="G137" s="21" t="s">
        <v>249</v>
      </c>
      <c r="H137" s="23">
        <v>59160</v>
      </c>
      <c r="I137" s="23">
        <v>59160</v>
      </c>
      <c r="J137" s="23"/>
      <c r="K137" s="23"/>
      <c r="L137" s="23">
        <v>59160</v>
      </c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</row>
    <row r="138" ht="21" customHeight="1" spans="1:23">
      <c r="A138" s="25"/>
      <c r="B138" s="21" t="s">
        <v>338</v>
      </c>
      <c r="C138" s="21" t="s">
        <v>241</v>
      </c>
      <c r="D138" s="21" t="s">
        <v>125</v>
      </c>
      <c r="E138" s="21" t="s">
        <v>126</v>
      </c>
      <c r="F138" s="21" t="s">
        <v>248</v>
      </c>
      <c r="G138" s="21" t="s">
        <v>249</v>
      </c>
      <c r="H138" s="23">
        <v>27420</v>
      </c>
      <c r="I138" s="23">
        <v>27420</v>
      </c>
      <c r="J138" s="23"/>
      <c r="K138" s="23"/>
      <c r="L138" s="23">
        <v>27420</v>
      </c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</row>
    <row r="139" ht="21" customHeight="1" spans="1:23">
      <c r="A139" s="25"/>
      <c r="B139" s="21" t="s">
        <v>340</v>
      </c>
      <c r="C139" s="21" t="s">
        <v>251</v>
      </c>
      <c r="D139" s="21" t="s">
        <v>125</v>
      </c>
      <c r="E139" s="21" t="s">
        <v>126</v>
      </c>
      <c r="F139" s="21" t="s">
        <v>248</v>
      </c>
      <c r="G139" s="21" t="s">
        <v>249</v>
      </c>
      <c r="H139" s="23">
        <v>36000</v>
      </c>
      <c r="I139" s="23">
        <v>36000</v>
      </c>
      <c r="J139" s="23"/>
      <c r="K139" s="23"/>
      <c r="L139" s="23">
        <v>36000</v>
      </c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</row>
    <row r="140" ht="21" customHeight="1" spans="1:23">
      <c r="A140" s="25"/>
      <c r="B140" s="21" t="s">
        <v>341</v>
      </c>
      <c r="C140" s="21" t="s">
        <v>253</v>
      </c>
      <c r="D140" s="21" t="s">
        <v>135</v>
      </c>
      <c r="E140" s="21" t="s">
        <v>136</v>
      </c>
      <c r="F140" s="21" t="s">
        <v>254</v>
      </c>
      <c r="G140" s="21" t="s">
        <v>255</v>
      </c>
      <c r="H140" s="23">
        <v>137361.92</v>
      </c>
      <c r="I140" s="23">
        <v>137361.92</v>
      </c>
      <c r="J140" s="23"/>
      <c r="K140" s="23"/>
      <c r="L140" s="23">
        <v>137361.92</v>
      </c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</row>
    <row r="141" ht="21" customHeight="1" spans="1:23">
      <c r="A141" s="25"/>
      <c r="B141" s="21" t="s">
        <v>341</v>
      </c>
      <c r="C141" s="21" t="s">
        <v>253</v>
      </c>
      <c r="D141" s="21" t="s">
        <v>256</v>
      </c>
      <c r="E141" s="21" t="s">
        <v>257</v>
      </c>
      <c r="F141" s="21" t="s">
        <v>258</v>
      </c>
      <c r="G141" s="21" t="s">
        <v>259</v>
      </c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</row>
    <row r="142" ht="21" customHeight="1" spans="1:23">
      <c r="A142" s="25"/>
      <c r="B142" s="21" t="s">
        <v>341</v>
      </c>
      <c r="C142" s="21" t="s">
        <v>253</v>
      </c>
      <c r="D142" s="21" t="s">
        <v>145</v>
      </c>
      <c r="E142" s="21" t="s">
        <v>146</v>
      </c>
      <c r="F142" s="21" t="s">
        <v>260</v>
      </c>
      <c r="G142" s="21" t="s">
        <v>261</v>
      </c>
      <c r="H142" s="23">
        <v>43808.92</v>
      </c>
      <c r="I142" s="23">
        <v>43808.92</v>
      </c>
      <c r="J142" s="23"/>
      <c r="K142" s="23"/>
      <c r="L142" s="23">
        <v>43808.92</v>
      </c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</row>
    <row r="143" ht="21" customHeight="1" spans="1:23">
      <c r="A143" s="25"/>
      <c r="B143" s="21" t="s">
        <v>341</v>
      </c>
      <c r="C143" s="21" t="s">
        <v>253</v>
      </c>
      <c r="D143" s="21" t="s">
        <v>147</v>
      </c>
      <c r="E143" s="21" t="s">
        <v>148</v>
      </c>
      <c r="F143" s="21" t="s">
        <v>260</v>
      </c>
      <c r="G143" s="21" t="s">
        <v>261</v>
      </c>
      <c r="H143" s="23">
        <v>17145.44</v>
      </c>
      <c r="I143" s="23">
        <v>17145.44</v>
      </c>
      <c r="J143" s="23"/>
      <c r="K143" s="23"/>
      <c r="L143" s="23">
        <v>17145.44</v>
      </c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</row>
    <row r="144" ht="21" customHeight="1" spans="1:23">
      <c r="A144" s="25"/>
      <c r="B144" s="21" t="s">
        <v>341</v>
      </c>
      <c r="C144" s="21" t="s">
        <v>253</v>
      </c>
      <c r="D144" s="21" t="s">
        <v>149</v>
      </c>
      <c r="E144" s="21" t="s">
        <v>150</v>
      </c>
      <c r="F144" s="21" t="s">
        <v>262</v>
      </c>
      <c r="G144" s="21" t="s">
        <v>263</v>
      </c>
      <c r="H144" s="23">
        <v>3432</v>
      </c>
      <c r="I144" s="23">
        <v>3432</v>
      </c>
      <c r="J144" s="23"/>
      <c r="K144" s="23"/>
      <c r="L144" s="23">
        <v>3432</v>
      </c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</row>
    <row r="145" ht="21" customHeight="1" spans="1:23">
      <c r="A145" s="25"/>
      <c r="B145" s="21" t="s">
        <v>341</v>
      </c>
      <c r="C145" s="21" t="s">
        <v>253</v>
      </c>
      <c r="D145" s="21" t="s">
        <v>125</v>
      </c>
      <c r="E145" s="21" t="s">
        <v>126</v>
      </c>
      <c r="F145" s="21" t="s">
        <v>262</v>
      </c>
      <c r="G145" s="21" t="s">
        <v>263</v>
      </c>
      <c r="H145" s="23">
        <v>1690.4</v>
      </c>
      <c r="I145" s="23">
        <v>1690.4</v>
      </c>
      <c r="J145" s="23"/>
      <c r="K145" s="23"/>
      <c r="L145" s="23">
        <v>1690.4</v>
      </c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</row>
    <row r="146" ht="21" customHeight="1" spans="1:23">
      <c r="A146" s="25"/>
      <c r="B146" s="21" t="s">
        <v>341</v>
      </c>
      <c r="C146" s="21" t="s">
        <v>253</v>
      </c>
      <c r="D146" s="21" t="s">
        <v>149</v>
      </c>
      <c r="E146" s="21" t="s">
        <v>150</v>
      </c>
      <c r="F146" s="21" t="s">
        <v>262</v>
      </c>
      <c r="G146" s="21" t="s">
        <v>263</v>
      </c>
      <c r="H146" s="23">
        <v>1717.02</v>
      </c>
      <c r="I146" s="23">
        <v>1717.02</v>
      </c>
      <c r="J146" s="23"/>
      <c r="K146" s="23"/>
      <c r="L146" s="23">
        <v>1717.02</v>
      </c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</row>
    <row r="147" ht="21" customHeight="1" spans="1:23">
      <c r="A147" s="25"/>
      <c r="B147" s="21" t="s">
        <v>342</v>
      </c>
      <c r="C147" s="21" t="s">
        <v>156</v>
      </c>
      <c r="D147" s="21" t="s">
        <v>155</v>
      </c>
      <c r="E147" s="21" t="s">
        <v>156</v>
      </c>
      <c r="F147" s="21" t="s">
        <v>265</v>
      </c>
      <c r="G147" s="21" t="s">
        <v>156</v>
      </c>
      <c r="H147" s="23">
        <v>26193.6</v>
      </c>
      <c r="I147" s="23">
        <v>26193.6</v>
      </c>
      <c r="J147" s="23"/>
      <c r="K147" s="23"/>
      <c r="L147" s="23">
        <v>26193.6</v>
      </c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</row>
    <row r="148" ht="21" customHeight="1" spans="1:23">
      <c r="A148" s="25"/>
      <c r="B148" s="21" t="s">
        <v>342</v>
      </c>
      <c r="C148" s="21" t="s">
        <v>156</v>
      </c>
      <c r="D148" s="21" t="s">
        <v>155</v>
      </c>
      <c r="E148" s="21" t="s">
        <v>156</v>
      </c>
      <c r="F148" s="21" t="s">
        <v>265</v>
      </c>
      <c r="G148" s="21" t="s">
        <v>156</v>
      </c>
      <c r="H148" s="23">
        <v>74043.24</v>
      </c>
      <c r="I148" s="23">
        <v>74043.24</v>
      </c>
      <c r="J148" s="23"/>
      <c r="K148" s="23"/>
      <c r="L148" s="23">
        <v>74043.24</v>
      </c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</row>
    <row r="149" ht="21" customHeight="1" spans="1:23">
      <c r="A149" s="25"/>
      <c r="B149" s="21" t="s">
        <v>343</v>
      </c>
      <c r="C149" s="21" t="s">
        <v>267</v>
      </c>
      <c r="D149" s="21" t="s">
        <v>125</v>
      </c>
      <c r="E149" s="21" t="s">
        <v>126</v>
      </c>
      <c r="F149" s="21" t="s">
        <v>268</v>
      </c>
      <c r="G149" s="21" t="s">
        <v>269</v>
      </c>
      <c r="H149" s="23">
        <v>6700</v>
      </c>
      <c r="I149" s="23">
        <v>6700</v>
      </c>
      <c r="J149" s="23"/>
      <c r="K149" s="23"/>
      <c r="L149" s="23">
        <v>6700</v>
      </c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</row>
    <row r="150" ht="21" customHeight="1" spans="1:23">
      <c r="A150" s="25"/>
      <c r="B150" s="21" t="s">
        <v>343</v>
      </c>
      <c r="C150" s="21" t="s">
        <v>267</v>
      </c>
      <c r="D150" s="21" t="s">
        <v>125</v>
      </c>
      <c r="E150" s="21" t="s">
        <v>126</v>
      </c>
      <c r="F150" s="21" t="s">
        <v>298</v>
      </c>
      <c r="G150" s="21" t="s">
        <v>299</v>
      </c>
      <c r="H150" s="23">
        <v>7710</v>
      </c>
      <c r="I150" s="23">
        <v>7710</v>
      </c>
      <c r="J150" s="23"/>
      <c r="K150" s="23"/>
      <c r="L150" s="23">
        <v>7710</v>
      </c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</row>
    <row r="151" ht="21" customHeight="1" spans="1:23">
      <c r="A151" s="25"/>
      <c r="B151" s="21" t="s">
        <v>343</v>
      </c>
      <c r="C151" s="21" t="s">
        <v>267</v>
      </c>
      <c r="D151" s="21" t="s">
        <v>125</v>
      </c>
      <c r="E151" s="21" t="s">
        <v>126</v>
      </c>
      <c r="F151" s="21" t="s">
        <v>301</v>
      </c>
      <c r="G151" s="21" t="s">
        <v>302</v>
      </c>
      <c r="H151" s="23">
        <v>13200</v>
      </c>
      <c r="I151" s="23">
        <v>13200</v>
      </c>
      <c r="J151" s="23"/>
      <c r="K151" s="23"/>
      <c r="L151" s="23">
        <v>13200</v>
      </c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</row>
    <row r="152" ht="21" customHeight="1" spans="1:23">
      <c r="A152" s="25"/>
      <c r="B152" s="21" t="s">
        <v>344</v>
      </c>
      <c r="C152" s="21" t="s">
        <v>271</v>
      </c>
      <c r="D152" s="21" t="s">
        <v>125</v>
      </c>
      <c r="E152" s="21" t="s">
        <v>126</v>
      </c>
      <c r="F152" s="21" t="s">
        <v>272</v>
      </c>
      <c r="G152" s="21" t="s">
        <v>211</v>
      </c>
      <c r="H152" s="23">
        <v>2000</v>
      </c>
      <c r="I152" s="23">
        <v>2000</v>
      </c>
      <c r="J152" s="23"/>
      <c r="K152" s="23"/>
      <c r="L152" s="23">
        <v>2000</v>
      </c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</row>
    <row r="153" ht="21" customHeight="1" spans="1:23">
      <c r="A153" s="25"/>
      <c r="B153" s="21" t="s">
        <v>345</v>
      </c>
      <c r="C153" s="21" t="s">
        <v>276</v>
      </c>
      <c r="D153" s="21" t="s">
        <v>125</v>
      </c>
      <c r="E153" s="21" t="s">
        <v>126</v>
      </c>
      <c r="F153" s="21" t="s">
        <v>277</v>
      </c>
      <c r="G153" s="21" t="s">
        <v>276</v>
      </c>
      <c r="H153" s="23">
        <v>7176</v>
      </c>
      <c r="I153" s="23">
        <v>7176</v>
      </c>
      <c r="J153" s="23"/>
      <c r="K153" s="23"/>
      <c r="L153" s="23">
        <v>7176</v>
      </c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</row>
    <row r="154" ht="21" customHeight="1" spans="1:23">
      <c r="A154" s="25"/>
      <c r="B154" s="21" t="s">
        <v>346</v>
      </c>
      <c r="C154" s="21" t="s">
        <v>279</v>
      </c>
      <c r="D154" s="21" t="s">
        <v>125</v>
      </c>
      <c r="E154" s="21" t="s">
        <v>126</v>
      </c>
      <c r="F154" s="21" t="s">
        <v>280</v>
      </c>
      <c r="G154" s="21" t="s">
        <v>279</v>
      </c>
      <c r="H154" s="23">
        <v>10000</v>
      </c>
      <c r="I154" s="23">
        <v>10000</v>
      </c>
      <c r="J154" s="23"/>
      <c r="K154" s="23"/>
      <c r="L154" s="23">
        <v>10000</v>
      </c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</row>
    <row r="155" ht="21" customHeight="1" spans="1:23">
      <c r="A155" s="25"/>
      <c r="B155" s="21" t="s">
        <v>347</v>
      </c>
      <c r="C155" s="21" t="s">
        <v>282</v>
      </c>
      <c r="D155" s="21" t="s">
        <v>125</v>
      </c>
      <c r="E155" s="21" t="s">
        <v>126</v>
      </c>
      <c r="F155" s="21" t="s">
        <v>283</v>
      </c>
      <c r="G155" s="21" t="s">
        <v>284</v>
      </c>
      <c r="H155" s="23">
        <v>94236</v>
      </c>
      <c r="I155" s="23">
        <v>94236</v>
      </c>
      <c r="J155" s="23"/>
      <c r="K155" s="23"/>
      <c r="L155" s="23">
        <v>94236</v>
      </c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</row>
    <row r="156" ht="21" customHeight="1" spans="1:23">
      <c r="A156" s="25"/>
      <c r="B156" s="21" t="s">
        <v>348</v>
      </c>
      <c r="C156" s="21" t="s">
        <v>286</v>
      </c>
      <c r="D156" s="21" t="s">
        <v>125</v>
      </c>
      <c r="E156" s="21" t="s">
        <v>126</v>
      </c>
      <c r="F156" s="21" t="s">
        <v>283</v>
      </c>
      <c r="G156" s="21" t="s">
        <v>284</v>
      </c>
      <c r="H156" s="23">
        <v>3500</v>
      </c>
      <c r="I156" s="23">
        <v>3500</v>
      </c>
      <c r="J156" s="23"/>
      <c r="K156" s="23"/>
      <c r="L156" s="23">
        <v>3500</v>
      </c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</row>
    <row r="157" ht="21" customHeight="1" spans="1:23">
      <c r="A157" s="25"/>
      <c r="B157" s="21" t="s">
        <v>349</v>
      </c>
      <c r="C157" s="21" t="s">
        <v>288</v>
      </c>
      <c r="D157" s="21" t="s">
        <v>133</v>
      </c>
      <c r="E157" s="21" t="s">
        <v>134</v>
      </c>
      <c r="F157" s="21" t="s">
        <v>307</v>
      </c>
      <c r="G157" s="21" t="s">
        <v>289</v>
      </c>
      <c r="H157" s="23">
        <v>130719</v>
      </c>
      <c r="I157" s="23">
        <v>130719</v>
      </c>
      <c r="J157" s="23"/>
      <c r="K157" s="23"/>
      <c r="L157" s="23">
        <v>130719</v>
      </c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</row>
    <row r="158" ht="21" customHeight="1" spans="1:23">
      <c r="A158" s="134" t="s">
        <v>82</v>
      </c>
      <c r="B158" s="25"/>
      <c r="C158" s="25"/>
      <c r="D158" s="25"/>
      <c r="E158" s="25"/>
      <c r="F158" s="25"/>
      <c r="G158" s="25"/>
      <c r="H158" s="23">
        <v>474017.04</v>
      </c>
      <c r="I158" s="23">
        <v>474017.04</v>
      </c>
      <c r="J158" s="23"/>
      <c r="K158" s="23"/>
      <c r="L158" s="23">
        <v>474017.04</v>
      </c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</row>
    <row r="159" ht="21" customHeight="1" spans="1:23">
      <c r="A159" s="25"/>
      <c r="B159" s="21" t="s">
        <v>350</v>
      </c>
      <c r="C159" s="21" t="s">
        <v>241</v>
      </c>
      <c r="D159" s="21" t="s">
        <v>99</v>
      </c>
      <c r="E159" s="21" t="s">
        <v>100</v>
      </c>
      <c r="F159" s="21" t="s">
        <v>238</v>
      </c>
      <c r="G159" s="21" t="s">
        <v>239</v>
      </c>
      <c r="H159" s="23">
        <v>131196</v>
      </c>
      <c r="I159" s="23">
        <v>131196</v>
      </c>
      <c r="J159" s="23"/>
      <c r="K159" s="23"/>
      <c r="L159" s="23">
        <v>131196</v>
      </c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</row>
    <row r="160" ht="21" customHeight="1" spans="1:23">
      <c r="A160" s="25"/>
      <c r="B160" s="21" t="s">
        <v>350</v>
      </c>
      <c r="C160" s="21" t="s">
        <v>241</v>
      </c>
      <c r="D160" s="21" t="s">
        <v>99</v>
      </c>
      <c r="E160" s="21" t="s">
        <v>100</v>
      </c>
      <c r="F160" s="21" t="s">
        <v>242</v>
      </c>
      <c r="G160" s="21" t="s">
        <v>243</v>
      </c>
      <c r="H160" s="23">
        <v>24720</v>
      </c>
      <c r="I160" s="23">
        <v>24720</v>
      </c>
      <c r="J160" s="23"/>
      <c r="K160" s="23"/>
      <c r="L160" s="23">
        <v>24720</v>
      </c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</row>
    <row r="161" ht="21" customHeight="1" spans="1:23">
      <c r="A161" s="25"/>
      <c r="B161" s="21" t="s">
        <v>350</v>
      </c>
      <c r="C161" s="21" t="s">
        <v>241</v>
      </c>
      <c r="D161" s="21" t="s">
        <v>99</v>
      </c>
      <c r="E161" s="21" t="s">
        <v>100</v>
      </c>
      <c r="F161" s="21" t="s">
        <v>248</v>
      </c>
      <c r="G161" s="21" t="s">
        <v>249</v>
      </c>
      <c r="H161" s="23">
        <v>83004</v>
      </c>
      <c r="I161" s="23">
        <v>83004</v>
      </c>
      <c r="J161" s="23"/>
      <c r="K161" s="23"/>
      <c r="L161" s="23">
        <v>83004</v>
      </c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</row>
    <row r="162" ht="21" customHeight="1" spans="1:23">
      <c r="A162" s="25"/>
      <c r="B162" s="21" t="s">
        <v>350</v>
      </c>
      <c r="C162" s="21" t="s">
        <v>241</v>
      </c>
      <c r="D162" s="21" t="s">
        <v>99</v>
      </c>
      <c r="E162" s="21" t="s">
        <v>100</v>
      </c>
      <c r="F162" s="21" t="s">
        <v>248</v>
      </c>
      <c r="G162" s="21" t="s">
        <v>249</v>
      </c>
      <c r="H162" s="23">
        <v>38820</v>
      </c>
      <c r="I162" s="23">
        <v>38820</v>
      </c>
      <c r="J162" s="23"/>
      <c r="K162" s="23"/>
      <c r="L162" s="23">
        <v>38820</v>
      </c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</row>
    <row r="163" ht="21" customHeight="1" spans="1:23">
      <c r="A163" s="25"/>
      <c r="B163" s="21" t="s">
        <v>351</v>
      </c>
      <c r="C163" s="21" t="s">
        <v>251</v>
      </c>
      <c r="D163" s="21" t="s">
        <v>99</v>
      </c>
      <c r="E163" s="21" t="s">
        <v>100</v>
      </c>
      <c r="F163" s="21" t="s">
        <v>248</v>
      </c>
      <c r="G163" s="21" t="s">
        <v>249</v>
      </c>
      <c r="H163" s="23">
        <v>71136</v>
      </c>
      <c r="I163" s="23">
        <v>71136</v>
      </c>
      <c r="J163" s="23"/>
      <c r="K163" s="23"/>
      <c r="L163" s="23">
        <v>71136</v>
      </c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</row>
    <row r="164" ht="21" customHeight="1" spans="1:23">
      <c r="A164" s="25"/>
      <c r="B164" s="21" t="s">
        <v>352</v>
      </c>
      <c r="C164" s="21" t="s">
        <v>253</v>
      </c>
      <c r="D164" s="21" t="s">
        <v>135</v>
      </c>
      <c r="E164" s="21" t="s">
        <v>136</v>
      </c>
      <c r="F164" s="21" t="s">
        <v>254</v>
      </c>
      <c r="G164" s="21" t="s">
        <v>255</v>
      </c>
      <c r="H164" s="23">
        <v>49470.88</v>
      </c>
      <c r="I164" s="23">
        <v>49470.88</v>
      </c>
      <c r="J164" s="23"/>
      <c r="K164" s="23"/>
      <c r="L164" s="23">
        <v>49470.88</v>
      </c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</row>
    <row r="165" ht="21" customHeight="1" spans="1:23">
      <c r="A165" s="25"/>
      <c r="B165" s="21" t="s">
        <v>352</v>
      </c>
      <c r="C165" s="21" t="s">
        <v>253</v>
      </c>
      <c r="D165" s="21" t="s">
        <v>256</v>
      </c>
      <c r="E165" s="21" t="s">
        <v>257</v>
      </c>
      <c r="F165" s="21" t="s">
        <v>258</v>
      </c>
      <c r="G165" s="21" t="s">
        <v>259</v>
      </c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</row>
    <row r="166" ht="21" customHeight="1" spans="1:23">
      <c r="A166" s="25"/>
      <c r="B166" s="21" t="s">
        <v>352</v>
      </c>
      <c r="C166" s="21" t="s">
        <v>253</v>
      </c>
      <c r="D166" s="21" t="s">
        <v>145</v>
      </c>
      <c r="E166" s="21" t="s">
        <v>146</v>
      </c>
      <c r="F166" s="21" t="s">
        <v>260</v>
      </c>
      <c r="G166" s="21" t="s">
        <v>261</v>
      </c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</row>
    <row r="167" ht="21" customHeight="1" spans="1:23">
      <c r="A167" s="25"/>
      <c r="B167" s="21" t="s">
        <v>352</v>
      </c>
      <c r="C167" s="21" t="s">
        <v>253</v>
      </c>
      <c r="D167" s="21" t="s">
        <v>147</v>
      </c>
      <c r="E167" s="21" t="s">
        <v>148</v>
      </c>
      <c r="F167" s="21" t="s">
        <v>260</v>
      </c>
      <c r="G167" s="21" t="s">
        <v>261</v>
      </c>
      <c r="H167" s="23">
        <v>21952.7</v>
      </c>
      <c r="I167" s="23">
        <v>21952.7</v>
      </c>
      <c r="J167" s="23"/>
      <c r="K167" s="23"/>
      <c r="L167" s="23">
        <v>21952.7</v>
      </c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</row>
    <row r="168" ht="21" customHeight="1" spans="1:23">
      <c r="A168" s="25"/>
      <c r="B168" s="21" t="s">
        <v>352</v>
      </c>
      <c r="C168" s="21" t="s">
        <v>253</v>
      </c>
      <c r="D168" s="21" t="s">
        <v>149</v>
      </c>
      <c r="E168" s="21" t="s">
        <v>150</v>
      </c>
      <c r="F168" s="21" t="s">
        <v>262</v>
      </c>
      <c r="G168" s="21" t="s">
        <v>263</v>
      </c>
      <c r="H168" s="23">
        <v>792</v>
      </c>
      <c r="I168" s="23">
        <v>792</v>
      </c>
      <c r="J168" s="23"/>
      <c r="K168" s="23"/>
      <c r="L168" s="23">
        <v>792</v>
      </c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</row>
    <row r="169" ht="21" customHeight="1" spans="1:23">
      <c r="A169" s="25"/>
      <c r="B169" s="21" t="s">
        <v>352</v>
      </c>
      <c r="C169" s="21" t="s">
        <v>253</v>
      </c>
      <c r="D169" s="21" t="s">
        <v>99</v>
      </c>
      <c r="E169" s="21" t="s">
        <v>100</v>
      </c>
      <c r="F169" s="21" t="s">
        <v>262</v>
      </c>
      <c r="G169" s="21" t="s">
        <v>263</v>
      </c>
      <c r="H169" s="23">
        <v>2164.35</v>
      </c>
      <c r="I169" s="23">
        <v>2164.35</v>
      </c>
      <c r="J169" s="23"/>
      <c r="K169" s="23"/>
      <c r="L169" s="23">
        <v>2164.35</v>
      </c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</row>
    <row r="170" ht="21" customHeight="1" spans="1:23">
      <c r="A170" s="25"/>
      <c r="B170" s="21" t="s">
        <v>352</v>
      </c>
      <c r="C170" s="21" t="s">
        <v>253</v>
      </c>
      <c r="D170" s="21" t="s">
        <v>149</v>
      </c>
      <c r="E170" s="21" t="s">
        <v>150</v>
      </c>
      <c r="F170" s="21" t="s">
        <v>262</v>
      </c>
      <c r="G170" s="21" t="s">
        <v>263</v>
      </c>
      <c r="H170" s="23">
        <v>618.39</v>
      </c>
      <c r="I170" s="23">
        <v>618.39</v>
      </c>
      <c r="J170" s="23"/>
      <c r="K170" s="23"/>
      <c r="L170" s="23">
        <v>618.39</v>
      </c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</row>
    <row r="171" ht="21" customHeight="1" spans="1:23">
      <c r="A171" s="25"/>
      <c r="B171" s="21" t="s">
        <v>353</v>
      </c>
      <c r="C171" s="21" t="s">
        <v>156</v>
      </c>
      <c r="D171" s="21" t="s">
        <v>155</v>
      </c>
      <c r="E171" s="21" t="s">
        <v>156</v>
      </c>
      <c r="F171" s="21" t="s">
        <v>265</v>
      </c>
      <c r="G171" s="21" t="s">
        <v>156</v>
      </c>
      <c r="H171" s="23">
        <v>33328.8</v>
      </c>
      <c r="I171" s="23">
        <v>33328.8</v>
      </c>
      <c r="J171" s="23"/>
      <c r="K171" s="23"/>
      <c r="L171" s="23">
        <v>33328.8</v>
      </c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</row>
    <row r="172" ht="21" customHeight="1" spans="1:23">
      <c r="A172" s="25"/>
      <c r="B172" s="21" t="s">
        <v>353</v>
      </c>
      <c r="C172" s="21" t="s">
        <v>156</v>
      </c>
      <c r="D172" s="21" t="s">
        <v>155</v>
      </c>
      <c r="E172" s="21" t="s">
        <v>156</v>
      </c>
      <c r="F172" s="21" t="s">
        <v>265</v>
      </c>
      <c r="G172" s="21" t="s">
        <v>156</v>
      </c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</row>
    <row r="173" ht="21" customHeight="1" spans="1:23">
      <c r="A173" s="25"/>
      <c r="B173" s="21" t="s">
        <v>354</v>
      </c>
      <c r="C173" s="21" t="s">
        <v>267</v>
      </c>
      <c r="D173" s="21" t="s">
        <v>99</v>
      </c>
      <c r="E173" s="21" t="s">
        <v>100</v>
      </c>
      <c r="F173" s="21" t="s">
        <v>268</v>
      </c>
      <c r="G173" s="21" t="s">
        <v>269</v>
      </c>
      <c r="H173" s="23">
        <v>2690</v>
      </c>
      <c r="I173" s="23">
        <v>2690</v>
      </c>
      <c r="J173" s="23"/>
      <c r="K173" s="23"/>
      <c r="L173" s="23">
        <v>2690</v>
      </c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</row>
    <row r="174" ht="21" customHeight="1" spans="1:23">
      <c r="A174" s="25"/>
      <c r="B174" s="21" t="s">
        <v>354</v>
      </c>
      <c r="C174" s="21" t="s">
        <v>267</v>
      </c>
      <c r="D174" s="21" t="s">
        <v>99</v>
      </c>
      <c r="E174" s="21" t="s">
        <v>100</v>
      </c>
      <c r="F174" s="21" t="s">
        <v>298</v>
      </c>
      <c r="G174" s="21" t="s">
        <v>299</v>
      </c>
      <c r="H174" s="23">
        <v>10000</v>
      </c>
      <c r="I174" s="23">
        <v>10000</v>
      </c>
      <c r="J174" s="23"/>
      <c r="K174" s="23"/>
      <c r="L174" s="23">
        <v>10000</v>
      </c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</row>
    <row r="175" ht="21" customHeight="1" spans="1:23">
      <c r="A175" s="25"/>
      <c r="B175" s="21" t="s">
        <v>355</v>
      </c>
      <c r="C175" s="21" t="s">
        <v>276</v>
      </c>
      <c r="D175" s="21" t="s">
        <v>99</v>
      </c>
      <c r="E175" s="21" t="s">
        <v>100</v>
      </c>
      <c r="F175" s="21" t="s">
        <v>277</v>
      </c>
      <c r="G175" s="21" t="s">
        <v>276</v>
      </c>
      <c r="H175" s="23">
        <v>2623.92</v>
      </c>
      <c r="I175" s="23">
        <v>2623.92</v>
      </c>
      <c r="J175" s="23"/>
      <c r="K175" s="23"/>
      <c r="L175" s="23">
        <v>2623.92</v>
      </c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</row>
    <row r="176" ht="21" customHeight="1" spans="1:23">
      <c r="A176" s="25"/>
      <c r="B176" s="21" t="s">
        <v>356</v>
      </c>
      <c r="C176" s="21" t="s">
        <v>286</v>
      </c>
      <c r="D176" s="21" t="s">
        <v>99</v>
      </c>
      <c r="E176" s="21" t="s">
        <v>100</v>
      </c>
      <c r="F176" s="21" t="s">
        <v>283</v>
      </c>
      <c r="G176" s="21" t="s">
        <v>284</v>
      </c>
      <c r="H176" s="23">
        <v>1500</v>
      </c>
      <c r="I176" s="23">
        <v>1500</v>
      </c>
      <c r="J176" s="23"/>
      <c r="K176" s="23"/>
      <c r="L176" s="23">
        <v>1500</v>
      </c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</row>
    <row r="177" ht="21" customHeight="1" spans="1:23">
      <c r="A177" s="35" t="s">
        <v>157</v>
      </c>
      <c r="B177" s="138"/>
      <c r="C177" s="138"/>
      <c r="D177" s="138"/>
      <c r="E177" s="138"/>
      <c r="F177" s="138"/>
      <c r="G177" s="139"/>
      <c r="H177" s="23">
        <v>13026420.08</v>
      </c>
      <c r="I177" s="23">
        <v>13026420.08</v>
      </c>
      <c r="J177" s="23"/>
      <c r="K177" s="23"/>
      <c r="L177" s="23">
        <v>13026420.08</v>
      </c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</row>
  </sheetData>
  <mergeCells count="30">
    <mergeCell ref="A2:W2"/>
    <mergeCell ref="A3:G3"/>
    <mergeCell ref="H4:W4"/>
    <mergeCell ref="I5:M5"/>
    <mergeCell ref="N5:P5"/>
    <mergeCell ref="R5:W5"/>
    <mergeCell ref="A177:G17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7"/>
  <sheetViews>
    <sheetView showZeros="0" workbookViewId="0">
      <selection activeCell="G57" sqref="G57:H58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31.857142857142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357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"单位名称："&amp;"中国共产党镇康县委员会办公室"</f>
        <v>单位名称：中国共产党镇康县委员会办公室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206</v>
      </c>
    </row>
    <row r="4" ht="18.75" customHeight="1" spans="1:23">
      <c r="A4" s="10" t="s">
        <v>358</v>
      </c>
      <c r="B4" s="11" t="s">
        <v>220</v>
      </c>
      <c r="C4" s="10" t="s">
        <v>221</v>
      </c>
      <c r="D4" s="10" t="s">
        <v>359</v>
      </c>
      <c r="E4" s="11" t="s">
        <v>222</v>
      </c>
      <c r="F4" s="11" t="s">
        <v>223</v>
      </c>
      <c r="G4" s="11" t="s">
        <v>360</v>
      </c>
      <c r="H4" s="11" t="s">
        <v>361</v>
      </c>
      <c r="I4" s="31" t="s">
        <v>56</v>
      </c>
      <c r="J4" s="12" t="s">
        <v>362</v>
      </c>
      <c r="K4" s="13"/>
      <c r="L4" s="13"/>
      <c r="M4" s="14"/>
      <c r="N4" s="12" t="s">
        <v>228</v>
      </c>
      <c r="O4" s="13"/>
      <c r="P4" s="14"/>
      <c r="Q4" s="11" t="s">
        <v>62</v>
      </c>
      <c r="R4" s="12" t="s">
        <v>89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3" t="s">
        <v>59</v>
      </c>
      <c r="K5" s="124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234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5" t="s">
        <v>58</v>
      </c>
      <c r="K6" s="94"/>
      <c r="L6" s="32"/>
      <c r="M6" s="32"/>
      <c r="N6" s="32"/>
      <c r="O6" s="32"/>
      <c r="P6" s="32"/>
      <c r="Q6" s="32"/>
      <c r="R6" s="32"/>
      <c r="S6" s="126"/>
      <c r="T6" s="126"/>
      <c r="U6" s="126"/>
      <c r="V6" s="126"/>
      <c r="W6" s="126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7" t="s">
        <v>58</v>
      </c>
      <c r="K7" s="47" t="s">
        <v>363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21</v>
      </c>
      <c r="V8" s="120">
        <v>22</v>
      </c>
      <c r="W8" s="120">
        <v>23</v>
      </c>
    </row>
    <row r="9" ht="18.75" customHeight="1" spans="1:23">
      <c r="A9" s="21"/>
      <c r="B9" s="21"/>
      <c r="C9" s="21" t="s">
        <v>364</v>
      </c>
      <c r="D9" s="21"/>
      <c r="E9" s="21"/>
      <c r="F9" s="21"/>
      <c r="G9" s="21"/>
      <c r="H9" s="21"/>
      <c r="I9" s="23">
        <v>4668718.82</v>
      </c>
      <c r="J9" s="23">
        <v>4668718.82</v>
      </c>
      <c r="K9" s="23">
        <v>4668718.82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1" t="s">
        <v>365</v>
      </c>
      <c r="B10" s="121" t="s">
        <v>366</v>
      </c>
      <c r="C10" s="21" t="s">
        <v>364</v>
      </c>
      <c r="D10" s="121" t="s">
        <v>71</v>
      </c>
      <c r="E10" s="121" t="s">
        <v>112</v>
      </c>
      <c r="F10" s="121" t="s">
        <v>108</v>
      </c>
      <c r="G10" s="121"/>
      <c r="H10" s="121"/>
      <c r="I10" s="23">
        <v>142783.82</v>
      </c>
      <c r="J10" s="23">
        <v>142783.82</v>
      </c>
      <c r="K10" s="23">
        <v>142783.82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1" t="s">
        <v>365</v>
      </c>
      <c r="B11" s="121" t="s">
        <v>366</v>
      </c>
      <c r="C11" s="21" t="s">
        <v>364</v>
      </c>
      <c r="D11" s="121" t="s">
        <v>71</v>
      </c>
      <c r="E11" s="121" t="s">
        <v>112</v>
      </c>
      <c r="F11" s="121" t="s">
        <v>108</v>
      </c>
      <c r="G11" s="121"/>
      <c r="H11" s="121"/>
      <c r="I11" s="23">
        <v>172000</v>
      </c>
      <c r="J11" s="23">
        <v>172000</v>
      </c>
      <c r="K11" s="23">
        <v>172000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1" t="s">
        <v>365</v>
      </c>
      <c r="B12" s="121" t="s">
        <v>366</v>
      </c>
      <c r="C12" s="21" t="s">
        <v>364</v>
      </c>
      <c r="D12" s="121" t="s">
        <v>71</v>
      </c>
      <c r="E12" s="121" t="s">
        <v>112</v>
      </c>
      <c r="F12" s="121" t="s">
        <v>108</v>
      </c>
      <c r="G12" s="121"/>
      <c r="H12" s="121"/>
      <c r="I12" s="23">
        <v>4103815</v>
      </c>
      <c r="J12" s="23">
        <v>4103815</v>
      </c>
      <c r="K12" s="23">
        <v>4103815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1" t="s">
        <v>365</v>
      </c>
      <c r="B13" s="121" t="s">
        <v>366</v>
      </c>
      <c r="C13" s="21" t="s">
        <v>364</v>
      </c>
      <c r="D13" s="121" t="s">
        <v>71</v>
      </c>
      <c r="E13" s="121" t="s">
        <v>112</v>
      </c>
      <c r="F13" s="121" t="s">
        <v>108</v>
      </c>
      <c r="G13" s="121"/>
      <c r="H13" s="121"/>
      <c r="I13" s="23">
        <v>250120</v>
      </c>
      <c r="J13" s="23">
        <v>250120</v>
      </c>
      <c r="K13" s="23">
        <v>250120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5"/>
      <c r="B14" s="25"/>
      <c r="C14" s="21" t="s">
        <v>367</v>
      </c>
      <c r="D14" s="25"/>
      <c r="E14" s="25"/>
      <c r="F14" s="25"/>
      <c r="G14" s="25"/>
      <c r="H14" s="25"/>
      <c r="I14" s="23">
        <v>24000</v>
      </c>
      <c r="J14" s="23">
        <v>24000</v>
      </c>
      <c r="K14" s="23">
        <v>24000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1" t="s">
        <v>365</v>
      </c>
      <c r="B15" s="121" t="s">
        <v>368</v>
      </c>
      <c r="C15" s="21" t="s">
        <v>367</v>
      </c>
      <c r="D15" s="121" t="s">
        <v>71</v>
      </c>
      <c r="E15" s="121" t="s">
        <v>112</v>
      </c>
      <c r="F15" s="121" t="s">
        <v>108</v>
      </c>
      <c r="G15" s="121" t="s">
        <v>309</v>
      </c>
      <c r="H15" s="121" t="s">
        <v>292</v>
      </c>
      <c r="I15" s="23">
        <v>24000</v>
      </c>
      <c r="J15" s="23">
        <v>24000</v>
      </c>
      <c r="K15" s="23">
        <v>24000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5"/>
      <c r="B16" s="25"/>
      <c r="C16" s="21" t="s">
        <v>364</v>
      </c>
      <c r="D16" s="25"/>
      <c r="E16" s="25"/>
      <c r="F16" s="25"/>
      <c r="G16" s="25"/>
      <c r="H16" s="25"/>
      <c r="I16" s="23">
        <v>5181412.83</v>
      </c>
      <c r="J16" s="23">
        <v>5181412.83</v>
      </c>
      <c r="K16" s="23">
        <v>5181412.83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1" t="s">
        <v>365</v>
      </c>
      <c r="B17" s="121" t="s">
        <v>369</v>
      </c>
      <c r="C17" s="21" t="s">
        <v>364</v>
      </c>
      <c r="D17" s="121" t="s">
        <v>71</v>
      </c>
      <c r="E17" s="121" t="s">
        <v>112</v>
      </c>
      <c r="F17" s="121" t="s">
        <v>108</v>
      </c>
      <c r="G17" s="121"/>
      <c r="H17" s="121"/>
      <c r="I17" s="23">
        <v>145109.83</v>
      </c>
      <c r="J17" s="23">
        <v>145109.83</v>
      </c>
      <c r="K17" s="23">
        <v>145109.83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1" t="s">
        <v>365</v>
      </c>
      <c r="B18" s="121" t="s">
        <v>369</v>
      </c>
      <c r="C18" s="21" t="s">
        <v>364</v>
      </c>
      <c r="D18" s="121" t="s">
        <v>71</v>
      </c>
      <c r="E18" s="121" t="s">
        <v>112</v>
      </c>
      <c r="F18" s="121" t="s">
        <v>108</v>
      </c>
      <c r="G18" s="121"/>
      <c r="H18" s="121"/>
      <c r="I18" s="23">
        <v>4911243</v>
      </c>
      <c r="J18" s="23">
        <v>4911243</v>
      </c>
      <c r="K18" s="23">
        <v>4911243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1" t="s">
        <v>365</v>
      </c>
      <c r="B19" s="121" t="s">
        <v>369</v>
      </c>
      <c r="C19" s="21" t="s">
        <v>364</v>
      </c>
      <c r="D19" s="121" t="s">
        <v>71</v>
      </c>
      <c r="E19" s="121" t="s">
        <v>112</v>
      </c>
      <c r="F19" s="121" t="s">
        <v>108</v>
      </c>
      <c r="G19" s="121"/>
      <c r="H19" s="121"/>
      <c r="I19" s="23">
        <v>125060</v>
      </c>
      <c r="J19" s="23">
        <v>125060</v>
      </c>
      <c r="K19" s="23">
        <v>125060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5"/>
      <c r="C20" s="21" t="s">
        <v>370</v>
      </c>
      <c r="D20" s="25"/>
      <c r="E20" s="25"/>
      <c r="F20" s="25"/>
      <c r="G20" s="25"/>
      <c r="H20" s="25"/>
      <c r="I20" s="23">
        <v>1200</v>
      </c>
      <c r="J20" s="23"/>
      <c r="K20" s="23"/>
      <c r="L20" s="23"/>
      <c r="M20" s="23"/>
      <c r="N20" s="23"/>
      <c r="O20" s="23"/>
      <c r="P20" s="23"/>
      <c r="Q20" s="23"/>
      <c r="R20" s="23">
        <v>1200</v>
      </c>
      <c r="S20" s="23"/>
      <c r="T20" s="23"/>
      <c r="U20" s="23"/>
      <c r="V20" s="23"/>
      <c r="W20" s="23">
        <v>1200</v>
      </c>
    </row>
    <row r="21" ht="18.75" customHeight="1" spans="1:23">
      <c r="A21" s="121" t="s">
        <v>365</v>
      </c>
      <c r="B21" s="121" t="s">
        <v>371</v>
      </c>
      <c r="C21" s="21" t="s">
        <v>370</v>
      </c>
      <c r="D21" s="121" t="s">
        <v>71</v>
      </c>
      <c r="E21" s="121" t="s">
        <v>112</v>
      </c>
      <c r="F21" s="121" t="s">
        <v>108</v>
      </c>
      <c r="G21" s="121" t="s">
        <v>309</v>
      </c>
      <c r="H21" s="121" t="s">
        <v>292</v>
      </c>
      <c r="I21" s="23">
        <v>1200</v>
      </c>
      <c r="J21" s="23"/>
      <c r="K21" s="23"/>
      <c r="L21" s="23"/>
      <c r="M21" s="23"/>
      <c r="N21" s="23"/>
      <c r="O21" s="23"/>
      <c r="P21" s="23"/>
      <c r="Q21" s="23"/>
      <c r="R21" s="23">
        <v>1200</v>
      </c>
      <c r="S21" s="23"/>
      <c r="T21" s="23"/>
      <c r="U21" s="23"/>
      <c r="V21" s="23"/>
      <c r="W21" s="23">
        <v>1200</v>
      </c>
    </row>
    <row r="22" ht="18.75" customHeight="1" spans="1:23">
      <c r="A22" s="25"/>
      <c r="B22" s="25"/>
      <c r="C22" s="21" t="s">
        <v>372</v>
      </c>
      <c r="D22" s="25"/>
      <c r="E22" s="25"/>
      <c r="F22" s="25"/>
      <c r="G22" s="25"/>
      <c r="H22" s="25"/>
      <c r="I22" s="23">
        <v>150000</v>
      </c>
      <c r="J22" s="23">
        <v>150000</v>
      </c>
      <c r="K22" s="23">
        <v>150000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1" t="s">
        <v>373</v>
      </c>
      <c r="B23" s="121" t="s">
        <v>374</v>
      </c>
      <c r="C23" s="21" t="s">
        <v>372</v>
      </c>
      <c r="D23" s="121" t="s">
        <v>71</v>
      </c>
      <c r="E23" s="121" t="s">
        <v>112</v>
      </c>
      <c r="F23" s="121" t="s">
        <v>108</v>
      </c>
      <c r="G23" s="121" t="s">
        <v>375</v>
      </c>
      <c r="H23" s="121" t="s">
        <v>376</v>
      </c>
      <c r="I23" s="23">
        <v>150000</v>
      </c>
      <c r="J23" s="23">
        <v>150000</v>
      </c>
      <c r="K23" s="23">
        <v>150000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5"/>
      <c r="B24" s="25"/>
      <c r="C24" s="21" t="s">
        <v>364</v>
      </c>
      <c r="D24" s="25"/>
      <c r="E24" s="25"/>
      <c r="F24" s="25"/>
      <c r="G24" s="25"/>
      <c r="H24" s="25"/>
      <c r="I24" s="23">
        <v>386600</v>
      </c>
      <c r="J24" s="23">
        <v>386600</v>
      </c>
      <c r="K24" s="23">
        <v>386600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21" t="s">
        <v>373</v>
      </c>
      <c r="B25" s="121" t="s">
        <v>377</v>
      </c>
      <c r="C25" s="21" t="s">
        <v>364</v>
      </c>
      <c r="D25" s="121" t="s">
        <v>71</v>
      </c>
      <c r="E25" s="121" t="s">
        <v>113</v>
      </c>
      <c r="F25" s="121" t="s">
        <v>114</v>
      </c>
      <c r="G25" s="121"/>
      <c r="H25" s="121"/>
      <c r="I25" s="23">
        <v>20000</v>
      </c>
      <c r="J25" s="23">
        <v>20000</v>
      </c>
      <c r="K25" s="23">
        <v>20000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1" t="s">
        <v>373</v>
      </c>
      <c r="B26" s="121" t="s">
        <v>377</v>
      </c>
      <c r="C26" s="21" t="s">
        <v>364</v>
      </c>
      <c r="D26" s="121" t="s">
        <v>71</v>
      </c>
      <c r="E26" s="121" t="s">
        <v>113</v>
      </c>
      <c r="F26" s="121" t="s">
        <v>114</v>
      </c>
      <c r="G26" s="121"/>
      <c r="H26" s="121"/>
      <c r="I26" s="23">
        <v>200000</v>
      </c>
      <c r="J26" s="23">
        <v>200000</v>
      </c>
      <c r="K26" s="23">
        <v>200000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21" t="s">
        <v>373</v>
      </c>
      <c r="B27" s="121" t="s">
        <v>377</v>
      </c>
      <c r="C27" s="21" t="s">
        <v>364</v>
      </c>
      <c r="D27" s="121" t="s">
        <v>71</v>
      </c>
      <c r="E27" s="121" t="s">
        <v>113</v>
      </c>
      <c r="F27" s="121" t="s">
        <v>114</v>
      </c>
      <c r="G27" s="121"/>
      <c r="H27" s="121"/>
      <c r="I27" s="23">
        <v>132000</v>
      </c>
      <c r="J27" s="23">
        <v>132000</v>
      </c>
      <c r="K27" s="23">
        <v>132000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1" t="s">
        <v>373</v>
      </c>
      <c r="B28" s="121" t="s">
        <v>377</v>
      </c>
      <c r="C28" s="21" t="s">
        <v>364</v>
      </c>
      <c r="D28" s="121" t="s">
        <v>71</v>
      </c>
      <c r="E28" s="121" t="s">
        <v>113</v>
      </c>
      <c r="F28" s="121" t="s">
        <v>114</v>
      </c>
      <c r="G28" s="122"/>
      <c r="H28" s="121"/>
      <c r="I28" s="23">
        <v>34600</v>
      </c>
      <c r="J28" s="23">
        <v>34600</v>
      </c>
      <c r="K28" s="23">
        <v>34600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5"/>
      <c r="B29" s="25"/>
      <c r="C29" s="21" t="s">
        <v>378</v>
      </c>
      <c r="D29" s="25"/>
      <c r="E29" s="25"/>
      <c r="F29" s="25"/>
      <c r="G29" s="25"/>
      <c r="H29" s="25"/>
      <c r="I29" s="23">
        <v>59608</v>
      </c>
      <c r="J29" s="23">
        <v>59608</v>
      </c>
      <c r="K29" s="23">
        <v>59608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21" t="s">
        <v>373</v>
      </c>
      <c r="B30" s="121" t="s">
        <v>379</v>
      </c>
      <c r="C30" s="21" t="s">
        <v>378</v>
      </c>
      <c r="D30" s="121" t="s">
        <v>71</v>
      </c>
      <c r="E30" s="121" t="s">
        <v>112</v>
      </c>
      <c r="F30" s="121" t="s">
        <v>108</v>
      </c>
      <c r="G30" s="121" t="s">
        <v>273</v>
      </c>
      <c r="H30" s="121" t="s">
        <v>274</v>
      </c>
      <c r="I30" s="23">
        <v>59608</v>
      </c>
      <c r="J30" s="23">
        <v>59608</v>
      </c>
      <c r="K30" s="23">
        <v>59608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5"/>
      <c r="B31" s="25"/>
      <c r="C31" s="21" t="s">
        <v>380</v>
      </c>
      <c r="D31" s="25"/>
      <c r="E31" s="25"/>
      <c r="F31" s="25"/>
      <c r="G31" s="25"/>
      <c r="H31" s="25"/>
      <c r="I31" s="23">
        <v>500000</v>
      </c>
      <c r="J31" s="23">
        <v>500000</v>
      </c>
      <c r="K31" s="23">
        <v>500000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21" t="s">
        <v>373</v>
      </c>
      <c r="B32" s="121" t="s">
        <v>381</v>
      </c>
      <c r="C32" s="21" t="s">
        <v>380</v>
      </c>
      <c r="D32" s="121" t="s">
        <v>71</v>
      </c>
      <c r="E32" s="121" t="s">
        <v>112</v>
      </c>
      <c r="F32" s="121" t="s">
        <v>108</v>
      </c>
      <c r="G32" s="121" t="s">
        <v>268</v>
      </c>
      <c r="H32" s="121" t="s">
        <v>269</v>
      </c>
      <c r="I32" s="23">
        <v>300000</v>
      </c>
      <c r="J32" s="23">
        <v>300000</v>
      </c>
      <c r="K32" s="23">
        <v>300000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21" t="s">
        <v>373</v>
      </c>
      <c r="B33" s="121" t="s">
        <v>381</v>
      </c>
      <c r="C33" s="21" t="s">
        <v>380</v>
      </c>
      <c r="D33" s="121" t="s">
        <v>71</v>
      </c>
      <c r="E33" s="121" t="s">
        <v>112</v>
      </c>
      <c r="F33" s="121" t="s">
        <v>108</v>
      </c>
      <c r="G33" s="121" t="s">
        <v>280</v>
      </c>
      <c r="H33" s="121" t="s">
        <v>279</v>
      </c>
      <c r="I33" s="23">
        <v>124000</v>
      </c>
      <c r="J33" s="23">
        <v>124000</v>
      </c>
      <c r="K33" s="23">
        <v>124000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1" t="s">
        <v>373</v>
      </c>
      <c r="B34" s="121" t="s">
        <v>381</v>
      </c>
      <c r="C34" s="21" t="s">
        <v>380</v>
      </c>
      <c r="D34" s="121" t="s">
        <v>71</v>
      </c>
      <c r="E34" s="121" t="s">
        <v>112</v>
      </c>
      <c r="F34" s="121" t="s">
        <v>108</v>
      </c>
      <c r="G34" s="121" t="s">
        <v>309</v>
      </c>
      <c r="H34" s="121" t="s">
        <v>292</v>
      </c>
      <c r="I34" s="23">
        <v>50000</v>
      </c>
      <c r="J34" s="23">
        <v>50000</v>
      </c>
      <c r="K34" s="23">
        <v>50000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21" t="s">
        <v>373</v>
      </c>
      <c r="B35" s="121" t="s">
        <v>381</v>
      </c>
      <c r="C35" s="21" t="s">
        <v>380</v>
      </c>
      <c r="D35" s="121" t="s">
        <v>71</v>
      </c>
      <c r="E35" s="121" t="s">
        <v>112</v>
      </c>
      <c r="F35" s="121" t="s">
        <v>108</v>
      </c>
      <c r="G35" s="121" t="s">
        <v>382</v>
      </c>
      <c r="H35" s="121" t="s">
        <v>383</v>
      </c>
      <c r="I35" s="23">
        <v>26000</v>
      </c>
      <c r="J35" s="23">
        <v>26000</v>
      </c>
      <c r="K35" s="23">
        <v>26000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5"/>
      <c r="B36" s="25"/>
      <c r="C36" s="21" t="s">
        <v>384</v>
      </c>
      <c r="D36" s="25"/>
      <c r="E36" s="25"/>
      <c r="F36" s="25"/>
      <c r="G36" s="25"/>
      <c r="H36" s="25"/>
      <c r="I36" s="23">
        <v>60000</v>
      </c>
      <c r="J36" s="23">
        <v>60000</v>
      </c>
      <c r="K36" s="23">
        <v>60000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121" t="s">
        <v>373</v>
      </c>
      <c r="B37" s="121" t="s">
        <v>385</v>
      </c>
      <c r="C37" s="21" t="s">
        <v>384</v>
      </c>
      <c r="D37" s="121" t="s">
        <v>74</v>
      </c>
      <c r="E37" s="121" t="s">
        <v>113</v>
      </c>
      <c r="F37" s="121" t="s">
        <v>114</v>
      </c>
      <c r="G37" s="121" t="s">
        <v>268</v>
      </c>
      <c r="H37" s="121" t="s">
        <v>269</v>
      </c>
      <c r="I37" s="23">
        <v>60000</v>
      </c>
      <c r="J37" s="23">
        <v>60000</v>
      </c>
      <c r="K37" s="23">
        <v>60000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5"/>
      <c r="B38" s="25"/>
      <c r="C38" s="21" t="s">
        <v>386</v>
      </c>
      <c r="D38" s="25"/>
      <c r="E38" s="25"/>
      <c r="F38" s="25"/>
      <c r="G38" s="25"/>
      <c r="H38" s="25"/>
      <c r="I38" s="23">
        <v>100000</v>
      </c>
      <c r="J38" s="23">
        <v>100000</v>
      </c>
      <c r="K38" s="23">
        <v>100000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121" t="s">
        <v>373</v>
      </c>
      <c r="B39" s="121" t="s">
        <v>387</v>
      </c>
      <c r="C39" s="21" t="s">
        <v>386</v>
      </c>
      <c r="D39" s="121" t="s">
        <v>74</v>
      </c>
      <c r="E39" s="121" t="s">
        <v>113</v>
      </c>
      <c r="F39" s="121" t="s">
        <v>114</v>
      </c>
      <c r="G39" s="121" t="s">
        <v>318</v>
      </c>
      <c r="H39" s="121" t="s">
        <v>319</v>
      </c>
      <c r="I39" s="23">
        <v>100000</v>
      </c>
      <c r="J39" s="23">
        <v>100000</v>
      </c>
      <c r="K39" s="23">
        <v>100000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5"/>
      <c r="B40" s="25"/>
      <c r="C40" s="21" t="s">
        <v>388</v>
      </c>
      <c r="D40" s="25"/>
      <c r="E40" s="25"/>
      <c r="F40" s="25"/>
      <c r="G40" s="25"/>
      <c r="H40" s="25"/>
      <c r="I40" s="23">
        <v>30000</v>
      </c>
      <c r="J40" s="23">
        <v>30000</v>
      </c>
      <c r="K40" s="23">
        <v>30000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121" t="s">
        <v>373</v>
      </c>
      <c r="B41" s="121" t="s">
        <v>389</v>
      </c>
      <c r="C41" s="21" t="s">
        <v>388</v>
      </c>
      <c r="D41" s="121" t="s">
        <v>74</v>
      </c>
      <c r="E41" s="121" t="s">
        <v>113</v>
      </c>
      <c r="F41" s="121" t="s">
        <v>114</v>
      </c>
      <c r="G41" s="121" t="s">
        <v>318</v>
      </c>
      <c r="H41" s="121" t="s">
        <v>319</v>
      </c>
      <c r="I41" s="23">
        <v>30000</v>
      </c>
      <c r="J41" s="23">
        <v>30000</v>
      </c>
      <c r="K41" s="23">
        <v>30000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25"/>
      <c r="B42" s="25"/>
      <c r="C42" s="21" t="s">
        <v>390</v>
      </c>
      <c r="D42" s="25"/>
      <c r="E42" s="25"/>
      <c r="F42" s="25"/>
      <c r="G42" s="25"/>
      <c r="H42" s="25"/>
      <c r="I42" s="23">
        <v>5000</v>
      </c>
      <c r="J42" s="23">
        <v>5000</v>
      </c>
      <c r="K42" s="23">
        <v>5000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121" t="s">
        <v>373</v>
      </c>
      <c r="B43" s="121" t="s">
        <v>391</v>
      </c>
      <c r="C43" s="21" t="s">
        <v>390</v>
      </c>
      <c r="D43" s="121" t="s">
        <v>74</v>
      </c>
      <c r="E43" s="121" t="s">
        <v>112</v>
      </c>
      <c r="F43" s="121" t="s">
        <v>108</v>
      </c>
      <c r="G43" s="121" t="s">
        <v>268</v>
      </c>
      <c r="H43" s="121" t="s">
        <v>269</v>
      </c>
      <c r="I43" s="23">
        <v>5000</v>
      </c>
      <c r="J43" s="23">
        <v>5000</v>
      </c>
      <c r="K43" s="23">
        <v>5000</v>
      </c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25"/>
      <c r="B44" s="25"/>
      <c r="C44" s="21" t="s">
        <v>392</v>
      </c>
      <c r="D44" s="25"/>
      <c r="E44" s="25"/>
      <c r="F44" s="25"/>
      <c r="G44" s="25"/>
      <c r="H44" s="25"/>
      <c r="I44" s="23">
        <v>20000</v>
      </c>
      <c r="J44" s="23"/>
      <c r="K44" s="23"/>
      <c r="L44" s="23"/>
      <c r="M44" s="23"/>
      <c r="N44" s="23"/>
      <c r="O44" s="23"/>
      <c r="P44" s="23"/>
      <c r="Q44" s="23"/>
      <c r="R44" s="23">
        <v>20000</v>
      </c>
      <c r="S44" s="23"/>
      <c r="T44" s="23"/>
      <c r="U44" s="23"/>
      <c r="V44" s="23"/>
      <c r="W44" s="23">
        <v>20000</v>
      </c>
    </row>
    <row r="45" ht="18.75" customHeight="1" spans="1:23">
      <c r="A45" s="121" t="s">
        <v>365</v>
      </c>
      <c r="B45" s="121" t="s">
        <v>393</v>
      </c>
      <c r="C45" s="21" t="s">
        <v>392</v>
      </c>
      <c r="D45" s="121" t="s">
        <v>78</v>
      </c>
      <c r="E45" s="121" t="s">
        <v>107</v>
      </c>
      <c r="F45" s="121" t="s">
        <v>108</v>
      </c>
      <c r="G45" s="121" t="s">
        <v>268</v>
      </c>
      <c r="H45" s="121" t="s">
        <v>269</v>
      </c>
      <c r="I45" s="23">
        <v>12000</v>
      </c>
      <c r="J45" s="23"/>
      <c r="K45" s="23"/>
      <c r="L45" s="23"/>
      <c r="M45" s="23"/>
      <c r="N45" s="23"/>
      <c r="O45" s="23"/>
      <c r="P45" s="23"/>
      <c r="Q45" s="23"/>
      <c r="R45" s="23">
        <v>12000</v>
      </c>
      <c r="S45" s="23"/>
      <c r="T45" s="23"/>
      <c r="U45" s="23"/>
      <c r="V45" s="23"/>
      <c r="W45" s="23">
        <v>12000</v>
      </c>
    </row>
    <row r="46" ht="18.75" customHeight="1" spans="1:23">
      <c r="A46" s="121" t="s">
        <v>365</v>
      </c>
      <c r="B46" s="121" t="s">
        <v>393</v>
      </c>
      <c r="C46" s="21" t="s">
        <v>392</v>
      </c>
      <c r="D46" s="121" t="s">
        <v>78</v>
      </c>
      <c r="E46" s="121" t="s">
        <v>107</v>
      </c>
      <c r="F46" s="121" t="s">
        <v>108</v>
      </c>
      <c r="G46" s="121" t="s">
        <v>298</v>
      </c>
      <c r="H46" s="121" t="s">
        <v>299</v>
      </c>
      <c r="I46" s="23">
        <v>2400</v>
      </c>
      <c r="J46" s="23"/>
      <c r="K46" s="23"/>
      <c r="L46" s="23"/>
      <c r="M46" s="23"/>
      <c r="N46" s="23"/>
      <c r="O46" s="23"/>
      <c r="P46" s="23"/>
      <c r="Q46" s="23"/>
      <c r="R46" s="23">
        <v>2400</v>
      </c>
      <c r="S46" s="23"/>
      <c r="T46" s="23"/>
      <c r="U46" s="23"/>
      <c r="V46" s="23"/>
      <c r="W46" s="23">
        <v>2400</v>
      </c>
    </row>
    <row r="47" ht="18.75" customHeight="1" spans="1:23">
      <c r="A47" s="121" t="s">
        <v>365</v>
      </c>
      <c r="B47" s="121" t="s">
        <v>393</v>
      </c>
      <c r="C47" s="21" t="s">
        <v>392</v>
      </c>
      <c r="D47" s="121" t="s">
        <v>78</v>
      </c>
      <c r="E47" s="121" t="s">
        <v>107</v>
      </c>
      <c r="F47" s="121" t="s">
        <v>108</v>
      </c>
      <c r="G47" s="121" t="s">
        <v>309</v>
      </c>
      <c r="H47" s="121" t="s">
        <v>292</v>
      </c>
      <c r="I47" s="23">
        <v>5600</v>
      </c>
      <c r="J47" s="23"/>
      <c r="K47" s="23"/>
      <c r="L47" s="23"/>
      <c r="M47" s="23"/>
      <c r="N47" s="23"/>
      <c r="O47" s="23"/>
      <c r="P47" s="23"/>
      <c r="Q47" s="23"/>
      <c r="R47" s="23">
        <v>5600</v>
      </c>
      <c r="S47" s="23"/>
      <c r="T47" s="23"/>
      <c r="U47" s="23"/>
      <c r="V47" s="23"/>
      <c r="W47" s="23">
        <v>5600</v>
      </c>
    </row>
    <row r="48" ht="18.75" customHeight="1" spans="1:23">
      <c r="A48" s="25"/>
      <c r="B48" s="25"/>
      <c r="C48" s="21" t="s">
        <v>394</v>
      </c>
      <c r="D48" s="25"/>
      <c r="E48" s="25"/>
      <c r="F48" s="25"/>
      <c r="G48" s="25"/>
      <c r="H48" s="25"/>
      <c r="I48" s="23">
        <v>5000</v>
      </c>
      <c r="J48" s="23">
        <v>5000</v>
      </c>
      <c r="K48" s="23">
        <v>5000</v>
      </c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18.75" customHeight="1" spans="1:23">
      <c r="A49" s="121" t="s">
        <v>365</v>
      </c>
      <c r="B49" s="121" t="s">
        <v>395</v>
      </c>
      <c r="C49" s="21" t="s">
        <v>394</v>
      </c>
      <c r="D49" s="121" t="s">
        <v>78</v>
      </c>
      <c r="E49" s="121" t="s">
        <v>107</v>
      </c>
      <c r="F49" s="121" t="s">
        <v>108</v>
      </c>
      <c r="G49" s="121" t="s">
        <v>298</v>
      </c>
      <c r="H49" s="121" t="s">
        <v>299</v>
      </c>
      <c r="I49" s="23">
        <v>5000</v>
      </c>
      <c r="J49" s="23">
        <v>5000</v>
      </c>
      <c r="K49" s="23">
        <v>5000</v>
      </c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18.75" customHeight="1" spans="1:23">
      <c r="A50" s="25"/>
      <c r="B50" s="25"/>
      <c r="C50" s="21" t="s">
        <v>396</v>
      </c>
      <c r="D50" s="25"/>
      <c r="E50" s="25"/>
      <c r="F50" s="25"/>
      <c r="G50" s="25"/>
      <c r="H50" s="25"/>
      <c r="I50" s="23">
        <v>10000</v>
      </c>
      <c r="J50" s="23">
        <v>10000</v>
      </c>
      <c r="K50" s="23">
        <v>10000</v>
      </c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18.75" customHeight="1" spans="1:23">
      <c r="A51" s="121" t="s">
        <v>373</v>
      </c>
      <c r="B51" s="121" t="s">
        <v>397</v>
      </c>
      <c r="C51" s="21" t="s">
        <v>396</v>
      </c>
      <c r="D51" s="121" t="s">
        <v>80</v>
      </c>
      <c r="E51" s="121" t="s">
        <v>127</v>
      </c>
      <c r="F51" s="121" t="s">
        <v>128</v>
      </c>
      <c r="G51" s="121" t="s">
        <v>268</v>
      </c>
      <c r="H51" s="121" t="s">
        <v>269</v>
      </c>
      <c r="I51" s="23">
        <v>10000</v>
      </c>
      <c r="J51" s="23">
        <v>10000</v>
      </c>
      <c r="K51" s="23">
        <v>10000</v>
      </c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18.75" customHeight="1" spans="1:23">
      <c r="A52" s="25"/>
      <c r="B52" s="25"/>
      <c r="C52" s="21" t="s">
        <v>398</v>
      </c>
      <c r="D52" s="25"/>
      <c r="E52" s="25"/>
      <c r="F52" s="25"/>
      <c r="G52" s="25"/>
      <c r="H52" s="25"/>
      <c r="I52" s="23">
        <v>10000</v>
      </c>
      <c r="J52" s="23">
        <v>10000</v>
      </c>
      <c r="K52" s="23">
        <v>10000</v>
      </c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18.75" customHeight="1" spans="1:23">
      <c r="A53" s="121" t="s">
        <v>365</v>
      </c>
      <c r="B53" s="121" t="s">
        <v>399</v>
      </c>
      <c r="C53" s="21" t="s">
        <v>398</v>
      </c>
      <c r="D53" s="121" t="s">
        <v>80</v>
      </c>
      <c r="E53" s="121" t="s">
        <v>127</v>
      </c>
      <c r="F53" s="121" t="s">
        <v>128</v>
      </c>
      <c r="G53" s="121" t="s">
        <v>375</v>
      </c>
      <c r="H53" s="121" t="s">
        <v>376</v>
      </c>
      <c r="I53" s="23">
        <v>10000</v>
      </c>
      <c r="J53" s="23">
        <v>10000</v>
      </c>
      <c r="K53" s="23">
        <v>10000</v>
      </c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18.75" customHeight="1" spans="1:23">
      <c r="A54" s="25"/>
      <c r="B54" s="25"/>
      <c r="C54" s="21" t="s">
        <v>400</v>
      </c>
      <c r="D54" s="25"/>
      <c r="E54" s="25"/>
      <c r="F54" s="25"/>
      <c r="G54" s="25"/>
      <c r="H54" s="25"/>
      <c r="I54" s="23">
        <v>10000</v>
      </c>
      <c r="J54" s="23">
        <v>10000</v>
      </c>
      <c r="K54" s="23">
        <v>10000</v>
      </c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18.75" customHeight="1" spans="1:23">
      <c r="A55" s="121" t="s">
        <v>365</v>
      </c>
      <c r="B55" s="121" t="s">
        <v>401</v>
      </c>
      <c r="C55" s="21" t="s">
        <v>400</v>
      </c>
      <c r="D55" s="121" t="s">
        <v>76</v>
      </c>
      <c r="E55" s="121" t="s">
        <v>119</v>
      </c>
      <c r="F55" s="121" t="s">
        <v>108</v>
      </c>
      <c r="G55" s="121" t="s">
        <v>268</v>
      </c>
      <c r="H55" s="121" t="s">
        <v>269</v>
      </c>
      <c r="I55" s="23">
        <v>10000</v>
      </c>
      <c r="J55" s="23">
        <v>10000</v>
      </c>
      <c r="K55" s="23">
        <v>10000</v>
      </c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18.75" customHeight="1" spans="1:23">
      <c r="A56" s="25"/>
      <c r="B56" s="25"/>
      <c r="C56" s="21" t="s">
        <v>364</v>
      </c>
      <c r="D56" s="25"/>
      <c r="E56" s="25"/>
      <c r="F56" s="25"/>
      <c r="G56" s="25"/>
      <c r="H56" s="25"/>
      <c r="I56" s="23">
        <v>30000</v>
      </c>
      <c r="J56" s="23">
        <v>30000</v>
      </c>
      <c r="K56" s="23">
        <v>30000</v>
      </c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18.75" customHeight="1" spans="1:23">
      <c r="A57" s="121" t="s">
        <v>365</v>
      </c>
      <c r="B57" s="121" t="s">
        <v>402</v>
      </c>
      <c r="C57" s="21" t="s">
        <v>364</v>
      </c>
      <c r="D57" s="121" t="s">
        <v>76</v>
      </c>
      <c r="E57" s="121" t="s">
        <v>119</v>
      </c>
      <c r="F57" s="121" t="s">
        <v>108</v>
      </c>
      <c r="G57" s="121"/>
      <c r="H57" s="121"/>
      <c r="I57" s="23">
        <v>20000</v>
      </c>
      <c r="J57" s="23">
        <v>20000</v>
      </c>
      <c r="K57" s="23">
        <v>20000</v>
      </c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18.75" customHeight="1" spans="1:23">
      <c r="A58" s="121" t="s">
        <v>365</v>
      </c>
      <c r="B58" s="121" t="s">
        <v>402</v>
      </c>
      <c r="C58" s="21" t="s">
        <v>364</v>
      </c>
      <c r="D58" s="121" t="s">
        <v>76</v>
      </c>
      <c r="E58" s="121" t="s">
        <v>119</v>
      </c>
      <c r="F58" s="121" t="s">
        <v>108</v>
      </c>
      <c r="G58" s="121"/>
      <c r="H58" s="121"/>
      <c r="I58" s="23">
        <v>10000</v>
      </c>
      <c r="J58" s="23">
        <v>10000</v>
      </c>
      <c r="K58" s="23">
        <v>10000</v>
      </c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18.75" customHeight="1" spans="1:23">
      <c r="A59" s="25"/>
      <c r="B59" s="25"/>
      <c r="C59" s="21" t="s">
        <v>403</v>
      </c>
      <c r="D59" s="25"/>
      <c r="E59" s="25"/>
      <c r="F59" s="25"/>
      <c r="G59" s="25"/>
      <c r="H59" s="25"/>
      <c r="I59" s="23">
        <v>10000</v>
      </c>
      <c r="J59" s="23">
        <v>10000</v>
      </c>
      <c r="K59" s="23">
        <v>10000</v>
      </c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18.75" customHeight="1" spans="1:23">
      <c r="A60" s="121" t="s">
        <v>365</v>
      </c>
      <c r="B60" s="121" t="s">
        <v>404</v>
      </c>
      <c r="C60" s="21" t="s">
        <v>403</v>
      </c>
      <c r="D60" s="121" t="s">
        <v>76</v>
      </c>
      <c r="E60" s="121" t="s">
        <v>119</v>
      </c>
      <c r="F60" s="121" t="s">
        <v>108</v>
      </c>
      <c r="G60" s="121" t="s">
        <v>309</v>
      </c>
      <c r="H60" s="121" t="s">
        <v>292</v>
      </c>
      <c r="I60" s="23">
        <v>10000</v>
      </c>
      <c r="J60" s="23">
        <v>10000</v>
      </c>
      <c r="K60" s="23">
        <v>10000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18.75" customHeight="1" spans="1:23">
      <c r="A61" s="25"/>
      <c r="B61" s="25"/>
      <c r="C61" s="21" t="s">
        <v>405</v>
      </c>
      <c r="D61" s="25"/>
      <c r="E61" s="25"/>
      <c r="F61" s="25"/>
      <c r="G61" s="25"/>
      <c r="H61" s="25"/>
      <c r="I61" s="23">
        <v>20000</v>
      </c>
      <c r="J61" s="23">
        <v>20000</v>
      </c>
      <c r="K61" s="23">
        <v>20000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18.75" customHeight="1" spans="1:23">
      <c r="A62" s="121" t="s">
        <v>365</v>
      </c>
      <c r="B62" s="121" t="s">
        <v>406</v>
      </c>
      <c r="C62" s="21" t="s">
        <v>405</v>
      </c>
      <c r="D62" s="121" t="s">
        <v>76</v>
      </c>
      <c r="E62" s="121" t="s">
        <v>119</v>
      </c>
      <c r="F62" s="121" t="s">
        <v>108</v>
      </c>
      <c r="G62" s="121" t="s">
        <v>268</v>
      </c>
      <c r="H62" s="121" t="s">
        <v>269</v>
      </c>
      <c r="I62" s="23">
        <v>20000</v>
      </c>
      <c r="J62" s="23">
        <v>20000</v>
      </c>
      <c r="K62" s="23">
        <v>20000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18.75" customHeight="1" spans="1:23">
      <c r="A63" s="25"/>
      <c r="B63" s="25"/>
      <c r="C63" s="21" t="s">
        <v>407</v>
      </c>
      <c r="D63" s="25"/>
      <c r="E63" s="25"/>
      <c r="F63" s="25"/>
      <c r="G63" s="25"/>
      <c r="H63" s="25"/>
      <c r="I63" s="23">
        <v>20000</v>
      </c>
      <c r="J63" s="23"/>
      <c r="K63" s="23"/>
      <c r="L63" s="23"/>
      <c r="M63" s="23"/>
      <c r="N63" s="23"/>
      <c r="O63" s="23"/>
      <c r="P63" s="23"/>
      <c r="Q63" s="23"/>
      <c r="R63" s="23">
        <v>20000</v>
      </c>
      <c r="S63" s="23"/>
      <c r="T63" s="23"/>
      <c r="U63" s="23"/>
      <c r="V63" s="23"/>
      <c r="W63" s="23">
        <v>20000</v>
      </c>
    </row>
    <row r="64" ht="18.75" customHeight="1" spans="1:23">
      <c r="A64" s="121" t="s">
        <v>365</v>
      </c>
      <c r="B64" s="121" t="s">
        <v>408</v>
      </c>
      <c r="C64" s="21" t="s">
        <v>407</v>
      </c>
      <c r="D64" s="121" t="s">
        <v>82</v>
      </c>
      <c r="E64" s="121" t="s">
        <v>101</v>
      </c>
      <c r="F64" s="121" t="s">
        <v>102</v>
      </c>
      <c r="G64" s="121" t="s">
        <v>309</v>
      </c>
      <c r="H64" s="121" t="s">
        <v>292</v>
      </c>
      <c r="I64" s="23">
        <v>20000</v>
      </c>
      <c r="J64" s="23"/>
      <c r="K64" s="23"/>
      <c r="L64" s="23"/>
      <c r="M64" s="23"/>
      <c r="N64" s="23"/>
      <c r="O64" s="23"/>
      <c r="P64" s="23"/>
      <c r="Q64" s="23"/>
      <c r="R64" s="23">
        <v>20000</v>
      </c>
      <c r="S64" s="23"/>
      <c r="T64" s="23"/>
      <c r="U64" s="23"/>
      <c r="V64" s="23"/>
      <c r="W64" s="23">
        <v>20000</v>
      </c>
    </row>
    <row r="65" ht="18.75" customHeight="1" spans="1:23">
      <c r="A65" s="25"/>
      <c r="B65" s="25"/>
      <c r="C65" s="21" t="s">
        <v>409</v>
      </c>
      <c r="D65" s="25"/>
      <c r="E65" s="25"/>
      <c r="F65" s="25"/>
      <c r="G65" s="25"/>
      <c r="H65" s="25"/>
      <c r="I65" s="23">
        <v>10000</v>
      </c>
      <c r="J65" s="23">
        <v>10000</v>
      </c>
      <c r="K65" s="23">
        <v>10000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ht="18.75" customHeight="1" spans="1:23">
      <c r="A66" s="121" t="s">
        <v>365</v>
      </c>
      <c r="B66" s="121" t="s">
        <v>410</v>
      </c>
      <c r="C66" s="21" t="s">
        <v>409</v>
      </c>
      <c r="D66" s="121" t="s">
        <v>82</v>
      </c>
      <c r="E66" s="121" t="s">
        <v>101</v>
      </c>
      <c r="F66" s="121" t="s">
        <v>102</v>
      </c>
      <c r="G66" s="121" t="s">
        <v>375</v>
      </c>
      <c r="H66" s="121" t="s">
        <v>376</v>
      </c>
      <c r="I66" s="23">
        <v>10000</v>
      </c>
      <c r="J66" s="23">
        <v>10000</v>
      </c>
      <c r="K66" s="23">
        <v>10000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ht="18.75" customHeight="1" spans="1:23">
      <c r="A67" s="35" t="s">
        <v>157</v>
      </c>
      <c r="B67" s="36"/>
      <c r="C67" s="36"/>
      <c r="D67" s="36"/>
      <c r="E67" s="36"/>
      <c r="F67" s="36"/>
      <c r="G67" s="36"/>
      <c r="H67" s="37"/>
      <c r="I67" s="23">
        <v>11311539.65</v>
      </c>
      <c r="J67" s="23">
        <v>11270339.65</v>
      </c>
      <c r="K67" s="23">
        <v>11270339.65</v>
      </c>
      <c r="L67" s="23"/>
      <c r="M67" s="23"/>
      <c r="N67" s="23"/>
      <c r="O67" s="23"/>
      <c r="P67" s="23"/>
      <c r="Q67" s="23"/>
      <c r="R67" s="23">
        <v>41200</v>
      </c>
      <c r="S67" s="23"/>
      <c r="T67" s="23"/>
      <c r="U67" s="23"/>
      <c r="V67" s="23"/>
      <c r="W67" s="23">
        <v>41200</v>
      </c>
    </row>
  </sheetData>
  <mergeCells count="28">
    <mergeCell ref="A2:W2"/>
    <mergeCell ref="A3:H3"/>
    <mergeCell ref="J4:M4"/>
    <mergeCell ref="N4:P4"/>
    <mergeCell ref="R4:W4"/>
    <mergeCell ref="A67:H6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90"/>
  <sheetViews>
    <sheetView showZeros="0" tabSelected="1" workbookViewId="0">
      <selection activeCell="B123" sqref="B123:J127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411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"单位名称："&amp;"中国共产党镇康县委员会办公室"</f>
        <v>单位名称：中国共产党镇康县委员会办公室</v>
      </c>
      <c r="B3" s="3"/>
      <c r="C3" s="3"/>
      <c r="D3" s="3"/>
      <c r="E3" s="3"/>
      <c r="F3" s="38"/>
      <c r="G3" s="3"/>
      <c r="H3" s="38"/>
    </row>
    <row r="4" ht="18.75" customHeight="1" spans="1:10">
      <c r="A4" s="47" t="s">
        <v>412</v>
      </c>
      <c r="B4" s="47" t="s">
        <v>413</v>
      </c>
      <c r="C4" s="47" t="s">
        <v>414</v>
      </c>
      <c r="D4" s="47" t="s">
        <v>415</v>
      </c>
      <c r="E4" s="47" t="s">
        <v>416</v>
      </c>
      <c r="F4" s="53" t="s">
        <v>417</v>
      </c>
      <c r="G4" s="47" t="s">
        <v>418</v>
      </c>
      <c r="H4" s="53" t="s">
        <v>419</v>
      </c>
      <c r="I4" s="53" t="s">
        <v>420</v>
      </c>
      <c r="J4" s="47" t="s">
        <v>421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4" t="s">
        <v>71</v>
      </c>
      <c r="B6" s="48"/>
      <c r="C6" s="48"/>
      <c r="D6" s="48"/>
      <c r="E6" s="54"/>
      <c r="F6" s="55"/>
      <c r="G6" s="54"/>
      <c r="H6" s="55"/>
      <c r="I6" s="55"/>
      <c r="J6" s="54"/>
    </row>
    <row r="7" ht="18.75" customHeight="1" spans="1:10">
      <c r="A7" s="118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15" t="s">
        <v>378</v>
      </c>
      <c r="B8" s="21" t="s">
        <v>422</v>
      </c>
      <c r="C8" s="21" t="s">
        <v>423</v>
      </c>
      <c r="D8" s="21" t="s">
        <v>424</v>
      </c>
      <c r="E8" s="34" t="s">
        <v>425</v>
      </c>
      <c r="F8" s="21" t="s">
        <v>426</v>
      </c>
      <c r="G8" s="34" t="s">
        <v>201</v>
      </c>
      <c r="H8" s="21" t="s">
        <v>427</v>
      </c>
      <c r="I8" s="21" t="s">
        <v>428</v>
      </c>
      <c r="J8" s="34" t="s">
        <v>429</v>
      </c>
    </row>
    <row r="9" ht="18.75" customHeight="1" spans="1:10">
      <c r="A9" s="215" t="s">
        <v>378</v>
      </c>
      <c r="B9" s="21" t="s">
        <v>422</v>
      </c>
      <c r="C9" s="21" t="s">
        <v>423</v>
      </c>
      <c r="D9" s="21" t="s">
        <v>430</v>
      </c>
      <c r="E9" s="34" t="s">
        <v>431</v>
      </c>
      <c r="F9" s="21" t="s">
        <v>426</v>
      </c>
      <c r="G9" s="34" t="s">
        <v>432</v>
      </c>
      <c r="H9" s="21" t="s">
        <v>433</v>
      </c>
      <c r="I9" s="21" t="s">
        <v>428</v>
      </c>
      <c r="J9" s="34" t="s">
        <v>434</v>
      </c>
    </row>
    <row r="10" ht="18.75" customHeight="1" spans="1:10">
      <c r="A10" s="215" t="s">
        <v>378</v>
      </c>
      <c r="B10" s="21" t="s">
        <v>422</v>
      </c>
      <c r="C10" s="21" t="s">
        <v>423</v>
      </c>
      <c r="D10" s="21" t="s">
        <v>435</v>
      </c>
      <c r="E10" s="34" t="s">
        <v>436</v>
      </c>
      <c r="F10" s="21" t="s">
        <v>437</v>
      </c>
      <c r="G10" s="34" t="s">
        <v>438</v>
      </c>
      <c r="H10" s="21" t="s">
        <v>439</v>
      </c>
      <c r="I10" s="21" t="s">
        <v>428</v>
      </c>
      <c r="J10" s="34" t="s">
        <v>440</v>
      </c>
    </row>
    <row r="11" ht="18.75" customHeight="1" spans="1:10">
      <c r="A11" s="215" t="s">
        <v>378</v>
      </c>
      <c r="B11" s="21" t="s">
        <v>422</v>
      </c>
      <c r="C11" s="21" t="s">
        <v>441</v>
      </c>
      <c r="D11" s="21" t="s">
        <v>442</v>
      </c>
      <c r="E11" s="34" t="s">
        <v>443</v>
      </c>
      <c r="F11" s="21" t="s">
        <v>426</v>
      </c>
      <c r="G11" s="34" t="s">
        <v>444</v>
      </c>
      <c r="H11" s="21"/>
      <c r="I11" s="21" t="s">
        <v>445</v>
      </c>
      <c r="J11" s="34" t="s">
        <v>446</v>
      </c>
    </row>
    <row r="12" ht="18.75" customHeight="1" spans="1:10">
      <c r="A12" s="215" t="s">
        <v>378</v>
      </c>
      <c r="B12" s="21" t="s">
        <v>422</v>
      </c>
      <c r="C12" s="21" t="s">
        <v>447</v>
      </c>
      <c r="D12" s="21" t="s">
        <v>448</v>
      </c>
      <c r="E12" s="34" t="s">
        <v>449</v>
      </c>
      <c r="F12" s="21" t="s">
        <v>450</v>
      </c>
      <c r="G12" s="34" t="s">
        <v>451</v>
      </c>
      <c r="H12" s="21" t="s">
        <v>433</v>
      </c>
      <c r="I12" s="21" t="s">
        <v>428</v>
      </c>
      <c r="J12" s="34" t="s">
        <v>452</v>
      </c>
    </row>
    <row r="13" ht="18.75" customHeight="1" spans="1:10">
      <c r="A13" s="215" t="s">
        <v>370</v>
      </c>
      <c r="B13" s="21" t="s">
        <v>453</v>
      </c>
      <c r="C13" s="21" t="s">
        <v>423</v>
      </c>
      <c r="D13" s="21" t="s">
        <v>424</v>
      </c>
      <c r="E13" s="34" t="s">
        <v>454</v>
      </c>
      <c r="F13" s="21" t="s">
        <v>426</v>
      </c>
      <c r="G13" s="34" t="s">
        <v>200</v>
      </c>
      <c r="H13" s="21" t="s">
        <v>455</v>
      </c>
      <c r="I13" s="21" t="s">
        <v>428</v>
      </c>
      <c r="J13" s="34" t="s">
        <v>456</v>
      </c>
    </row>
    <row r="14" ht="18.75" customHeight="1" spans="1:10">
      <c r="A14" s="215" t="s">
        <v>370</v>
      </c>
      <c r="B14" s="21" t="s">
        <v>453</v>
      </c>
      <c r="C14" s="21" t="s">
        <v>423</v>
      </c>
      <c r="D14" s="21" t="s">
        <v>424</v>
      </c>
      <c r="E14" s="34" t="s">
        <v>457</v>
      </c>
      <c r="F14" s="21" t="s">
        <v>426</v>
      </c>
      <c r="G14" s="34" t="s">
        <v>458</v>
      </c>
      <c r="H14" s="21" t="s">
        <v>459</v>
      </c>
      <c r="I14" s="21" t="s">
        <v>428</v>
      </c>
      <c r="J14" s="34" t="s">
        <v>460</v>
      </c>
    </row>
    <row r="15" ht="18.75" customHeight="1" spans="1:10">
      <c r="A15" s="215" t="s">
        <v>370</v>
      </c>
      <c r="B15" s="21" t="s">
        <v>453</v>
      </c>
      <c r="C15" s="21" t="s">
        <v>423</v>
      </c>
      <c r="D15" s="21" t="s">
        <v>430</v>
      </c>
      <c r="E15" s="34" t="s">
        <v>461</v>
      </c>
      <c r="F15" s="21" t="s">
        <v>426</v>
      </c>
      <c r="G15" s="34" t="s">
        <v>432</v>
      </c>
      <c r="H15" s="21" t="s">
        <v>433</v>
      </c>
      <c r="I15" s="21" t="s">
        <v>428</v>
      </c>
      <c r="J15" s="34" t="s">
        <v>462</v>
      </c>
    </row>
    <row r="16" ht="18.75" customHeight="1" spans="1:10">
      <c r="A16" s="215" t="s">
        <v>370</v>
      </c>
      <c r="B16" s="21" t="s">
        <v>453</v>
      </c>
      <c r="C16" s="21" t="s">
        <v>423</v>
      </c>
      <c r="D16" s="21" t="s">
        <v>430</v>
      </c>
      <c r="E16" s="34" t="s">
        <v>463</v>
      </c>
      <c r="F16" s="21" t="s">
        <v>426</v>
      </c>
      <c r="G16" s="34" t="s">
        <v>432</v>
      </c>
      <c r="H16" s="21" t="s">
        <v>433</v>
      </c>
      <c r="I16" s="21" t="s">
        <v>428</v>
      </c>
      <c r="J16" s="34" t="s">
        <v>464</v>
      </c>
    </row>
    <row r="17" ht="18.75" customHeight="1" spans="1:10">
      <c r="A17" s="215" t="s">
        <v>370</v>
      </c>
      <c r="B17" s="21" t="s">
        <v>453</v>
      </c>
      <c r="C17" s="21" t="s">
        <v>423</v>
      </c>
      <c r="D17" s="21" t="s">
        <v>465</v>
      </c>
      <c r="E17" s="34" t="s">
        <v>466</v>
      </c>
      <c r="F17" s="21" t="s">
        <v>450</v>
      </c>
      <c r="G17" s="34" t="s">
        <v>467</v>
      </c>
      <c r="H17" s="21" t="s">
        <v>433</v>
      </c>
      <c r="I17" s="21" t="s">
        <v>428</v>
      </c>
      <c r="J17" s="34" t="s">
        <v>468</v>
      </c>
    </row>
    <row r="18" ht="18.75" customHeight="1" spans="1:10">
      <c r="A18" s="215" t="s">
        <v>370</v>
      </c>
      <c r="B18" s="21" t="s">
        <v>453</v>
      </c>
      <c r="C18" s="21" t="s">
        <v>423</v>
      </c>
      <c r="D18" s="21" t="s">
        <v>435</v>
      </c>
      <c r="E18" s="34" t="s">
        <v>436</v>
      </c>
      <c r="F18" s="21" t="s">
        <v>437</v>
      </c>
      <c r="G18" s="34" t="s">
        <v>469</v>
      </c>
      <c r="H18" s="21" t="s">
        <v>470</v>
      </c>
      <c r="I18" s="21" t="s">
        <v>428</v>
      </c>
      <c r="J18" s="34" t="s">
        <v>471</v>
      </c>
    </row>
    <row r="19" ht="18.75" customHeight="1" spans="1:10">
      <c r="A19" s="215" t="s">
        <v>370</v>
      </c>
      <c r="B19" s="21" t="s">
        <v>453</v>
      </c>
      <c r="C19" s="21" t="s">
        <v>441</v>
      </c>
      <c r="D19" s="21" t="s">
        <v>442</v>
      </c>
      <c r="E19" s="34" t="s">
        <v>472</v>
      </c>
      <c r="F19" s="21" t="s">
        <v>426</v>
      </c>
      <c r="G19" s="34" t="s">
        <v>473</v>
      </c>
      <c r="H19" s="21" t="s">
        <v>433</v>
      </c>
      <c r="I19" s="21" t="s">
        <v>428</v>
      </c>
      <c r="J19" s="34" t="s">
        <v>474</v>
      </c>
    </row>
    <row r="20" ht="18.75" customHeight="1" spans="1:10">
      <c r="A20" s="215" t="s">
        <v>370</v>
      </c>
      <c r="B20" s="21" t="s">
        <v>453</v>
      </c>
      <c r="C20" s="21" t="s">
        <v>447</v>
      </c>
      <c r="D20" s="21" t="s">
        <v>448</v>
      </c>
      <c r="E20" s="34" t="s">
        <v>475</v>
      </c>
      <c r="F20" s="21" t="s">
        <v>450</v>
      </c>
      <c r="G20" s="34" t="s">
        <v>467</v>
      </c>
      <c r="H20" s="21" t="s">
        <v>433</v>
      </c>
      <c r="I20" s="21" t="s">
        <v>428</v>
      </c>
      <c r="J20" s="34" t="s">
        <v>476</v>
      </c>
    </row>
    <row r="21" ht="18.75" customHeight="1" spans="1:10">
      <c r="A21" s="215" t="s">
        <v>380</v>
      </c>
      <c r="B21" s="21" t="s">
        <v>477</v>
      </c>
      <c r="C21" s="21" t="s">
        <v>423</v>
      </c>
      <c r="D21" s="21" t="s">
        <v>424</v>
      </c>
      <c r="E21" s="34" t="s">
        <v>478</v>
      </c>
      <c r="F21" s="21" t="s">
        <v>450</v>
      </c>
      <c r="G21" s="34" t="s">
        <v>479</v>
      </c>
      <c r="H21" s="21" t="s">
        <v>480</v>
      </c>
      <c r="I21" s="21" t="s">
        <v>428</v>
      </c>
      <c r="J21" s="34" t="s">
        <v>478</v>
      </c>
    </row>
    <row r="22" ht="18.75" customHeight="1" spans="1:10">
      <c r="A22" s="215" t="s">
        <v>380</v>
      </c>
      <c r="B22" s="21" t="s">
        <v>477</v>
      </c>
      <c r="C22" s="21" t="s">
        <v>423</v>
      </c>
      <c r="D22" s="21" t="s">
        <v>424</v>
      </c>
      <c r="E22" s="34" t="s">
        <v>481</v>
      </c>
      <c r="F22" s="21" t="s">
        <v>450</v>
      </c>
      <c r="G22" s="34" t="s">
        <v>482</v>
      </c>
      <c r="H22" s="21" t="s">
        <v>455</v>
      </c>
      <c r="I22" s="21" t="s">
        <v>428</v>
      </c>
      <c r="J22" s="34" t="s">
        <v>483</v>
      </c>
    </row>
    <row r="23" ht="18.75" customHeight="1" spans="1:10">
      <c r="A23" s="215" t="s">
        <v>380</v>
      </c>
      <c r="B23" s="21" t="s">
        <v>477</v>
      </c>
      <c r="C23" s="21" t="s">
        <v>423</v>
      </c>
      <c r="D23" s="21" t="s">
        <v>424</v>
      </c>
      <c r="E23" s="34" t="s">
        <v>484</v>
      </c>
      <c r="F23" s="21" t="s">
        <v>450</v>
      </c>
      <c r="G23" s="34" t="s">
        <v>485</v>
      </c>
      <c r="H23" s="21" t="s">
        <v>486</v>
      </c>
      <c r="I23" s="21" t="s">
        <v>428</v>
      </c>
      <c r="J23" s="34" t="s">
        <v>487</v>
      </c>
    </row>
    <row r="24" ht="18.75" customHeight="1" spans="1:10">
      <c r="A24" s="215" t="s">
        <v>380</v>
      </c>
      <c r="B24" s="21" t="s">
        <v>477</v>
      </c>
      <c r="C24" s="21" t="s">
        <v>423</v>
      </c>
      <c r="D24" s="21" t="s">
        <v>424</v>
      </c>
      <c r="E24" s="34" t="s">
        <v>488</v>
      </c>
      <c r="F24" s="21" t="s">
        <v>450</v>
      </c>
      <c r="G24" s="34" t="s">
        <v>489</v>
      </c>
      <c r="H24" s="21" t="s">
        <v>490</v>
      </c>
      <c r="I24" s="21" t="s">
        <v>428</v>
      </c>
      <c r="J24" s="34" t="s">
        <v>491</v>
      </c>
    </row>
    <row r="25" ht="18.75" customHeight="1" spans="1:10">
      <c r="A25" s="215" t="s">
        <v>380</v>
      </c>
      <c r="B25" s="21" t="s">
        <v>477</v>
      </c>
      <c r="C25" s="21" t="s">
        <v>423</v>
      </c>
      <c r="D25" s="21" t="s">
        <v>424</v>
      </c>
      <c r="E25" s="34" t="s">
        <v>492</v>
      </c>
      <c r="F25" s="21" t="s">
        <v>450</v>
      </c>
      <c r="G25" s="34" t="s">
        <v>493</v>
      </c>
      <c r="H25" s="21" t="s">
        <v>427</v>
      </c>
      <c r="I25" s="21" t="s">
        <v>428</v>
      </c>
      <c r="J25" s="34" t="s">
        <v>494</v>
      </c>
    </row>
    <row r="26" ht="18.75" customHeight="1" spans="1:10">
      <c r="A26" s="215" t="s">
        <v>380</v>
      </c>
      <c r="B26" s="21" t="s">
        <v>477</v>
      </c>
      <c r="C26" s="21" t="s">
        <v>423</v>
      </c>
      <c r="D26" s="21" t="s">
        <v>424</v>
      </c>
      <c r="E26" s="34" t="s">
        <v>495</v>
      </c>
      <c r="F26" s="21" t="s">
        <v>450</v>
      </c>
      <c r="G26" s="34" t="s">
        <v>496</v>
      </c>
      <c r="H26" s="21" t="s">
        <v>455</v>
      </c>
      <c r="I26" s="21" t="s">
        <v>428</v>
      </c>
      <c r="J26" s="34" t="s">
        <v>497</v>
      </c>
    </row>
    <row r="27" ht="18.75" customHeight="1" spans="1:10">
      <c r="A27" s="215" t="s">
        <v>380</v>
      </c>
      <c r="B27" s="21" t="s">
        <v>477</v>
      </c>
      <c r="C27" s="21" t="s">
        <v>423</v>
      </c>
      <c r="D27" s="21" t="s">
        <v>424</v>
      </c>
      <c r="E27" s="34" t="s">
        <v>498</v>
      </c>
      <c r="F27" s="21" t="s">
        <v>450</v>
      </c>
      <c r="G27" s="34" t="s">
        <v>499</v>
      </c>
      <c r="H27" s="21" t="s">
        <v>500</v>
      </c>
      <c r="I27" s="21" t="s">
        <v>428</v>
      </c>
      <c r="J27" s="34" t="s">
        <v>501</v>
      </c>
    </row>
    <row r="28" ht="18.75" customHeight="1" spans="1:10">
      <c r="A28" s="215" t="s">
        <v>380</v>
      </c>
      <c r="B28" s="21" t="s">
        <v>477</v>
      </c>
      <c r="C28" s="21" t="s">
        <v>423</v>
      </c>
      <c r="D28" s="21" t="s">
        <v>424</v>
      </c>
      <c r="E28" s="34" t="s">
        <v>502</v>
      </c>
      <c r="F28" s="21" t="s">
        <v>450</v>
      </c>
      <c r="G28" s="34" t="s">
        <v>503</v>
      </c>
      <c r="H28" s="21" t="s">
        <v>504</v>
      </c>
      <c r="I28" s="21" t="s">
        <v>428</v>
      </c>
      <c r="J28" s="34" t="s">
        <v>505</v>
      </c>
    </row>
    <row r="29" ht="18.75" customHeight="1" spans="1:10">
      <c r="A29" s="215" t="s">
        <v>380</v>
      </c>
      <c r="B29" s="21" t="s">
        <v>477</v>
      </c>
      <c r="C29" s="21" t="s">
        <v>423</v>
      </c>
      <c r="D29" s="21" t="s">
        <v>430</v>
      </c>
      <c r="E29" s="34" t="s">
        <v>506</v>
      </c>
      <c r="F29" s="21" t="s">
        <v>426</v>
      </c>
      <c r="G29" s="34" t="s">
        <v>432</v>
      </c>
      <c r="H29" s="21" t="s">
        <v>433</v>
      </c>
      <c r="I29" s="21" t="s">
        <v>428</v>
      </c>
      <c r="J29" s="34" t="s">
        <v>507</v>
      </c>
    </row>
    <row r="30" ht="18.75" customHeight="1" spans="1:10">
      <c r="A30" s="215" t="s">
        <v>380</v>
      </c>
      <c r="B30" s="21" t="s">
        <v>477</v>
      </c>
      <c r="C30" s="21" t="s">
        <v>423</v>
      </c>
      <c r="D30" s="21" t="s">
        <v>465</v>
      </c>
      <c r="E30" s="34" t="s">
        <v>508</v>
      </c>
      <c r="F30" s="21" t="s">
        <v>426</v>
      </c>
      <c r="G30" s="34" t="s">
        <v>432</v>
      </c>
      <c r="H30" s="21" t="s">
        <v>433</v>
      </c>
      <c r="I30" s="21" t="s">
        <v>428</v>
      </c>
      <c r="J30" s="34" t="s">
        <v>509</v>
      </c>
    </row>
    <row r="31" ht="18.75" customHeight="1" spans="1:10">
      <c r="A31" s="215" t="s">
        <v>380</v>
      </c>
      <c r="B31" s="21" t="s">
        <v>477</v>
      </c>
      <c r="C31" s="21" t="s">
        <v>423</v>
      </c>
      <c r="D31" s="21" t="s">
        <v>465</v>
      </c>
      <c r="E31" s="34" t="s">
        <v>510</v>
      </c>
      <c r="F31" s="21" t="s">
        <v>426</v>
      </c>
      <c r="G31" s="34" t="s">
        <v>511</v>
      </c>
      <c r="H31" s="21"/>
      <c r="I31" s="21" t="s">
        <v>445</v>
      </c>
      <c r="J31" s="34" t="s">
        <v>512</v>
      </c>
    </row>
    <row r="32" ht="18.75" customHeight="1" spans="1:10">
      <c r="A32" s="215" t="s">
        <v>380</v>
      </c>
      <c r="B32" s="21" t="s">
        <v>477</v>
      </c>
      <c r="C32" s="21" t="s">
        <v>423</v>
      </c>
      <c r="D32" s="21" t="s">
        <v>435</v>
      </c>
      <c r="E32" s="34" t="s">
        <v>436</v>
      </c>
      <c r="F32" s="21" t="s">
        <v>426</v>
      </c>
      <c r="G32" s="34" t="s">
        <v>513</v>
      </c>
      <c r="H32" s="21" t="s">
        <v>459</v>
      </c>
      <c r="I32" s="21" t="s">
        <v>428</v>
      </c>
      <c r="J32" s="34" t="s">
        <v>514</v>
      </c>
    </row>
    <row r="33" ht="18.75" customHeight="1" spans="1:10">
      <c r="A33" s="215" t="s">
        <v>380</v>
      </c>
      <c r="B33" s="21" t="s">
        <v>477</v>
      </c>
      <c r="C33" s="21" t="s">
        <v>441</v>
      </c>
      <c r="D33" s="21" t="s">
        <v>515</v>
      </c>
      <c r="E33" s="34" t="s">
        <v>516</v>
      </c>
      <c r="F33" s="21" t="s">
        <v>426</v>
      </c>
      <c r="G33" s="34" t="s">
        <v>517</v>
      </c>
      <c r="H33" s="21"/>
      <c r="I33" s="21" t="s">
        <v>445</v>
      </c>
      <c r="J33" s="34" t="s">
        <v>518</v>
      </c>
    </row>
    <row r="34" ht="18.75" customHeight="1" spans="1:10">
      <c r="A34" s="215" t="s">
        <v>380</v>
      </c>
      <c r="B34" s="21" t="s">
        <v>477</v>
      </c>
      <c r="C34" s="21" t="s">
        <v>447</v>
      </c>
      <c r="D34" s="21" t="s">
        <v>448</v>
      </c>
      <c r="E34" s="34" t="s">
        <v>519</v>
      </c>
      <c r="F34" s="21" t="s">
        <v>450</v>
      </c>
      <c r="G34" s="34" t="s">
        <v>451</v>
      </c>
      <c r="H34" s="21" t="s">
        <v>433</v>
      </c>
      <c r="I34" s="21" t="s">
        <v>428</v>
      </c>
      <c r="J34" s="34" t="s">
        <v>520</v>
      </c>
    </row>
    <row r="35" ht="18.75" customHeight="1" spans="1:10">
      <c r="A35" s="215" t="s">
        <v>380</v>
      </c>
      <c r="B35" s="21" t="s">
        <v>477</v>
      </c>
      <c r="C35" s="21" t="s">
        <v>447</v>
      </c>
      <c r="D35" s="21" t="s">
        <v>448</v>
      </c>
      <c r="E35" s="34" t="s">
        <v>521</v>
      </c>
      <c r="F35" s="21" t="s">
        <v>450</v>
      </c>
      <c r="G35" s="34" t="s">
        <v>451</v>
      </c>
      <c r="H35" s="21" t="s">
        <v>433</v>
      </c>
      <c r="I35" s="21" t="s">
        <v>428</v>
      </c>
      <c r="J35" s="34" t="s">
        <v>522</v>
      </c>
    </row>
    <row r="36" ht="18.75" customHeight="1" spans="1:10">
      <c r="A36" s="119" t="s">
        <v>523</v>
      </c>
      <c r="B36" s="21"/>
      <c r="C36" s="21"/>
      <c r="D36" s="21"/>
      <c r="E36" s="34"/>
      <c r="F36" s="21"/>
      <c r="G36" s="34"/>
      <c r="H36" s="21"/>
      <c r="I36" s="21"/>
      <c r="J36" s="34"/>
    </row>
    <row r="37" ht="18.75" customHeight="1" spans="1:10">
      <c r="A37" s="215" t="s">
        <v>524</v>
      </c>
      <c r="B37" s="21"/>
      <c r="C37" s="21"/>
      <c r="D37" s="21"/>
      <c r="E37" s="34"/>
      <c r="F37" s="21"/>
      <c r="G37" s="34"/>
      <c r="H37" s="21"/>
      <c r="I37" s="21"/>
      <c r="J37" s="34"/>
    </row>
    <row r="38" ht="18.75" customHeight="1" spans="1:10">
      <c r="A38" s="215" t="s">
        <v>524</v>
      </c>
      <c r="B38" s="21"/>
      <c r="C38" s="21"/>
      <c r="D38" s="21"/>
      <c r="E38" s="34"/>
      <c r="F38" s="21"/>
      <c r="G38" s="34"/>
      <c r="H38" s="21"/>
      <c r="I38" s="21"/>
      <c r="J38" s="34"/>
    </row>
    <row r="39" ht="18.75" customHeight="1" spans="1:10">
      <c r="A39" s="215" t="s">
        <v>524</v>
      </c>
      <c r="B39" s="21"/>
      <c r="C39" s="21"/>
      <c r="D39" s="21"/>
      <c r="E39" s="34"/>
      <c r="F39" s="21"/>
      <c r="G39" s="34"/>
      <c r="H39" s="21"/>
      <c r="I39" s="21"/>
      <c r="J39" s="34"/>
    </row>
    <row r="40" ht="18.75" customHeight="1" spans="1:10">
      <c r="A40" s="215" t="s">
        <v>524</v>
      </c>
      <c r="B40" s="21"/>
      <c r="C40" s="21"/>
      <c r="D40" s="21"/>
      <c r="E40" s="34"/>
      <c r="F40" s="21"/>
      <c r="G40" s="34"/>
      <c r="H40" s="21"/>
      <c r="I40" s="21"/>
      <c r="J40" s="34"/>
    </row>
    <row r="41" ht="18.75" customHeight="1" spans="1:10">
      <c r="A41" s="215" t="s">
        <v>524</v>
      </c>
      <c r="B41" s="21"/>
      <c r="C41" s="21"/>
      <c r="D41" s="21"/>
      <c r="E41" s="34"/>
      <c r="F41" s="21"/>
      <c r="G41" s="34"/>
      <c r="H41" s="21"/>
      <c r="I41" s="21"/>
      <c r="J41" s="34"/>
    </row>
    <row r="42" ht="18.75" customHeight="1" spans="1:10">
      <c r="A42" s="215" t="s">
        <v>524</v>
      </c>
      <c r="B42" s="21"/>
      <c r="C42" s="21"/>
      <c r="D42" s="21"/>
      <c r="E42" s="34"/>
      <c r="F42" s="21"/>
      <c r="G42" s="34"/>
      <c r="H42" s="21"/>
      <c r="I42" s="21"/>
      <c r="J42" s="34"/>
    </row>
    <row r="43" ht="18.75" customHeight="1" spans="1:10">
      <c r="A43" s="215" t="s">
        <v>524</v>
      </c>
      <c r="B43" s="21"/>
      <c r="C43" s="21"/>
      <c r="D43" s="21"/>
      <c r="E43" s="34"/>
      <c r="F43" s="21"/>
      <c r="G43" s="34"/>
      <c r="H43" s="21"/>
      <c r="I43" s="21"/>
      <c r="J43" s="34"/>
    </row>
    <row r="44" ht="18.75" customHeight="1" spans="1:10">
      <c r="A44" s="215" t="s">
        <v>524</v>
      </c>
      <c r="B44" s="21"/>
      <c r="C44" s="21"/>
      <c r="D44" s="21"/>
      <c r="E44" s="34"/>
      <c r="F44" s="21"/>
      <c r="G44" s="34"/>
      <c r="H44" s="21"/>
      <c r="I44" s="21"/>
      <c r="J44" s="34"/>
    </row>
    <row r="45" ht="18.75" customHeight="1" spans="1:10">
      <c r="A45" s="215" t="s">
        <v>524</v>
      </c>
      <c r="B45" s="21"/>
      <c r="C45" s="21"/>
      <c r="D45" s="21"/>
      <c r="E45" s="34"/>
      <c r="F45" s="21"/>
      <c r="G45" s="34"/>
      <c r="H45" s="21"/>
      <c r="I45" s="21"/>
      <c r="J45" s="34"/>
    </row>
    <row r="46" ht="18.75" customHeight="1" spans="1:10">
      <c r="A46" s="119" t="s">
        <v>523</v>
      </c>
      <c r="B46" s="21"/>
      <c r="C46" s="21"/>
      <c r="D46" s="21"/>
      <c r="E46" s="34"/>
      <c r="F46" s="21"/>
      <c r="G46" s="34"/>
      <c r="H46" s="21"/>
      <c r="I46" s="21"/>
      <c r="J46" s="34"/>
    </row>
    <row r="47" ht="18.75" customHeight="1" spans="1:10">
      <c r="A47" s="215" t="s">
        <v>525</v>
      </c>
      <c r="B47" s="21"/>
      <c r="C47" s="21"/>
      <c r="D47" s="21"/>
      <c r="E47" s="34"/>
      <c r="F47" s="21"/>
      <c r="G47" s="34"/>
      <c r="H47" s="21"/>
      <c r="I47" s="21"/>
      <c r="J47" s="34"/>
    </row>
    <row r="48" ht="18.75" customHeight="1" spans="1:10">
      <c r="A48" s="215" t="s">
        <v>525</v>
      </c>
      <c r="B48" s="21"/>
      <c r="C48" s="21"/>
      <c r="D48" s="21"/>
      <c r="E48" s="34"/>
      <c r="F48" s="21"/>
      <c r="G48" s="34"/>
      <c r="H48" s="21"/>
      <c r="I48" s="21"/>
      <c r="J48" s="34"/>
    </row>
    <row r="49" ht="18.75" customHeight="1" spans="1:10">
      <c r="A49" s="215" t="s">
        <v>525</v>
      </c>
      <c r="B49" s="21"/>
      <c r="C49" s="21"/>
      <c r="D49" s="21"/>
      <c r="E49" s="34"/>
      <c r="F49" s="21"/>
      <c r="G49" s="34"/>
      <c r="H49" s="21"/>
      <c r="I49" s="21"/>
      <c r="J49" s="34"/>
    </row>
    <row r="50" ht="18.75" customHeight="1" spans="1:10">
      <c r="A50" s="215" t="s">
        <v>525</v>
      </c>
      <c r="B50" s="21"/>
      <c r="C50" s="21"/>
      <c r="D50" s="21"/>
      <c r="E50" s="34"/>
      <c r="F50" s="21"/>
      <c r="G50" s="34"/>
      <c r="H50" s="21"/>
      <c r="I50" s="21"/>
      <c r="J50" s="34"/>
    </row>
    <row r="51" ht="18.75" customHeight="1" spans="1:10">
      <c r="A51" s="215" t="s">
        <v>525</v>
      </c>
      <c r="B51" s="21"/>
      <c r="C51" s="21"/>
      <c r="D51" s="21"/>
      <c r="E51" s="34"/>
      <c r="F51" s="21"/>
      <c r="G51" s="34"/>
      <c r="H51" s="21"/>
      <c r="I51" s="21"/>
      <c r="J51" s="34"/>
    </row>
    <row r="52" ht="18.75" customHeight="1" spans="1:10">
      <c r="A52" s="215" t="s">
        <v>525</v>
      </c>
      <c r="B52" s="21"/>
      <c r="C52" s="21"/>
      <c r="D52" s="21"/>
      <c r="E52" s="34"/>
      <c r="F52" s="21"/>
      <c r="G52" s="34"/>
      <c r="H52" s="21"/>
      <c r="I52" s="21"/>
      <c r="J52" s="34"/>
    </row>
    <row r="53" ht="18.75" customHeight="1" spans="1:10">
      <c r="A53" s="215" t="s">
        <v>525</v>
      </c>
      <c r="B53" s="21"/>
      <c r="C53" s="21"/>
      <c r="D53" s="21"/>
      <c r="E53" s="34"/>
      <c r="F53" s="21"/>
      <c r="G53" s="34"/>
      <c r="H53" s="21"/>
      <c r="I53" s="21"/>
      <c r="J53" s="34"/>
    </row>
    <row r="54" ht="18.75" customHeight="1" spans="1:10">
      <c r="A54" s="215" t="s">
        <v>525</v>
      </c>
      <c r="B54" s="21"/>
      <c r="C54" s="21"/>
      <c r="D54" s="21"/>
      <c r="E54" s="34"/>
      <c r="F54" s="21"/>
      <c r="G54" s="34"/>
      <c r="H54" s="21"/>
      <c r="I54" s="21"/>
      <c r="J54" s="34"/>
    </row>
    <row r="55" ht="18.75" customHeight="1" spans="1:10">
      <c r="A55" s="215" t="s">
        <v>525</v>
      </c>
      <c r="B55" s="21"/>
      <c r="C55" s="21"/>
      <c r="D55" s="21"/>
      <c r="E55" s="34"/>
      <c r="F55" s="21"/>
      <c r="G55" s="34"/>
      <c r="H55" s="21"/>
      <c r="I55" s="21"/>
      <c r="J55" s="34"/>
    </row>
    <row r="56" ht="18.75" customHeight="1" spans="1:10">
      <c r="A56" s="215" t="s">
        <v>525</v>
      </c>
      <c r="B56" s="21"/>
      <c r="C56" s="21"/>
      <c r="D56" s="21"/>
      <c r="E56" s="34"/>
      <c r="F56" s="21"/>
      <c r="G56" s="34"/>
      <c r="H56" s="21"/>
      <c r="I56" s="21"/>
      <c r="J56" s="34"/>
    </row>
    <row r="57" ht="18.75" customHeight="1" spans="1:10">
      <c r="A57" s="215" t="s">
        <v>525</v>
      </c>
      <c r="B57" s="21"/>
      <c r="C57" s="21"/>
      <c r="D57" s="21"/>
      <c r="E57" s="34"/>
      <c r="F57" s="21"/>
      <c r="G57" s="34"/>
      <c r="H57" s="21"/>
      <c r="I57" s="21"/>
      <c r="J57" s="34"/>
    </row>
    <row r="58" ht="18.75" customHeight="1" spans="1:10">
      <c r="A58" s="215" t="s">
        <v>525</v>
      </c>
      <c r="B58" s="21"/>
      <c r="C58" s="21"/>
      <c r="D58" s="21"/>
      <c r="E58" s="34"/>
      <c r="F58" s="21"/>
      <c r="G58" s="34"/>
      <c r="H58" s="21"/>
      <c r="I58" s="21"/>
      <c r="J58" s="34"/>
    </row>
    <row r="59" ht="18.75" customHeight="1" spans="1:10">
      <c r="A59" s="215" t="s">
        <v>525</v>
      </c>
      <c r="B59" s="21"/>
      <c r="C59" s="21"/>
      <c r="D59" s="21"/>
      <c r="E59" s="34"/>
      <c r="F59" s="21"/>
      <c r="G59" s="34"/>
      <c r="H59" s="21"/>
      <c r="I59" s="21"/>
      <c r="J59" s="34"/>
    </row>
    <row r="60" ht="18.75" customHeight="1" spans="1:10">
      <c r="A60" s="215" t="s">
        <v>525</v>
      </c>
      <c r="B60" s="21"/>
      <c r="C60" s="21"/>
      <c r="D60" s="21"/>
      <c r="E60" s="34"/>
      <c r="F60" s="21"/>
      <c r="G60" s="34"/>
      <c r="H60" s="21"/>
      <c r="I60" s="21"/>
      <c r="J60" s="34"/>
    </row>
    <row r="61" ht="18.75" customHeight="1" spans="1:10">
      <c r="A61" s="119" t="s">
        <v>523</v>
      </c>
      <c r="B61" s="21"/>
      <c r="C61" s="21"/>
      <c r="D61" s="21"/>
      <c r="E61" s="34"/>
      <c r="F61" s="21"/>
      <c r="G61" s="34"/>
      <c r="H61" s="21"/>
      <c r="I61" s="21"/>
      <c r="J61" s="34"/>
    </row>
    <row r="62" ht="18.75" customHeight="1" spans="1:10">
      <c r="A62" s="215" t="s">
        <v>526</v>
      </c>
      <c r="B62" s="21"/>
      <c r="C62" s="21"/>
      <c r="D62" s="21"/>
      <c r="E62" s="34"/>
      <c r="F62" s="21"/>
      <c r="G62" s="34"/>
      <c r="H62" s="21"/>
      <c r="I62" s="21"/>
      <c r="J62" s="34"/>
    </row>
    <row r="63" ht="18.75" customHeight="1" spans="1:10">
      <c r="A63" s="215" t="s">
        <v>526</v>
      </c>
      <c r="B63" s="21"/>
      <c r="C63" s="21"/>
      <c r="D63" s="21"/>
      <c r="E63" s="34"/>
      <c r="F63" s="21"/>
      <c r="G63" s="34"/>
      <c r="H63" s="21"/>
      <c r="I63" s="21"/>
      <c r="J63" s="34"/>
    </row>
    <row r="64" ht="18.75" customHeight="1" spans="1:10">
      <c r="A64" s="215" t="s">
        <v>526</v>
      </c>
      <c r="B64" s="21"/>
      <c r="C64" s="21"/>
      <c r="D64" s="21"/>
      <c r="E64" s="34"/>
      <c r="F64" s="21"/>
      <c r="G64" s="34"/>
      <c r="H64" s="21"/>
      <c r="I64" s="21"/>
      <c r="J64" s="34"/>
    </row>
    <row r="65" ht="18.75" customHeight="1" spans="1:10">
      <c r="A65" s="215" t="s">
        <v>526</v>
      </c>
      <c r="B65" s="21"/>
      <c r="C65" s="21"/>
      <c r="D65" s="21"/>
      <c r="E65" s="34"/>
      <c r="F65" s="21"/>
      <c r="G65" s="34"/>
      <c r="H65" s="21"/>
      <c r="I65" s="21"/>
      <c r="J65" s="34"/>
    </row>
    <row r="66" ht="18.75" customHeight="1" spans="1:10">
      <c r="A66" s="215" t="s">
        <v>526</v>
      </c>
      <c r="B66" s="21"/>
      <c r="C66" s="21"/>
      <c r="D66" s="21"/>
      <c r="E66" s="34"/>
      <c r="F66" s="21"/>
      <c r="G66" s="34"/>
      <c r="H66" s="21"/>
      <c r="I66" s="21"/>
      <c r="J66" s="34"/>
    </row>
    <row r="67" ht="18.75" customHeight="1" spans="1:10">
      <c r="A67" s="215" t="s">
        <v>526</v>
      </c>
      <c r="B67" s="21"/>
      <c r="C67" s="21"/>
      <c r="D67" s="21"/>
      <c r="E67" s="34"/>
      <c r="F67" s="21"/>
      <c r="G67" s="34"/>
      <c r="H67" s="21"/>
      <c r="I67" s="21"/>
      <c r="J67" s="34"/>
    </row>
    <row r="68" ht="18.75" customHeight="1" spans="1:10">
      <c r="A68" s="215" t="s">
        <v>526</v>
      </c>
      <c r="B68" s="21"/>
      <c r="C68" s="21"/>
      <c r="D68" s="21"/>
      <c r="E68" s="34"/>
      <c r="F68" s="21"/>
      <c r="G68" s="34"/>
      <c r="H68" s="21"/>
      <c r="I68" s="21"/>
      <c r="J68" s="34"/>
    </row>
    <row r="69" ht="18.75" customHeight="1" spans="1:10">
      <c r="A69" s="215" t="s">
        <v>526</v>
      </c>
      <c r="B69" s="21"/>
      <c r="C69" s="21"/>
      <c r="D69" s="21"/>
      <c r="E69" s="34"/>
      <c r="F69" s="21"/>
      <c r="G69" s="34"/>
      <c r="H69" s="21"/>
      <c r="I69" s="21"/>
      <c r="J69" s="34"/>
    </row>
    <row r="70" ht="18.75" customHeight="1" spans="1:10">
      <c r="A70" s="215" t="s">
        <v>526</v>
      </c>
      <c r="B70" s="21"/>
      <c r="C70" s="21"/>
      <c r="D70" s="21"/>
      <c r="E70" s="34"/>
      <c r="F70" s="21"/>
      <c r="G70" s="34"/>
      <c r="H70" s="21"/>
      <c r="I70" s="21"/>
      <c r="J70" s="34"/>
    </row>
    <row r="71" ht="18.75" customHeight="1" spans="1:10">
      <c r="A71" s="215" t="s">
        <v>367</v>
      </c>
      <c r="B71" s="21" t="s">
        <v>527</v>
      </c>
      <c r="C71" s="21" t="s">
        <v>423</v>
      </c>
      <c r="D71" s="21" t="s">
        <v>424</v>
      </c>
      <c r="E71" s="34" t="s">
        <v>454</v>
      </c>
      <c r="F71" s="21" t="s">
        <v>450</v>
      </c>
      <c r="G71" s="34" t="s">
        <v>200</v>
      </c>
      <c r="H71" s="21" t="s">
        <v>455</v>
      </c>
      <c r="I71" s="21" t="s">
        <v>428</v>
      </c>
      <c r="J71" s="34" t="s">
        <v>528</v>
      </c>
    </row>
    <row r="72" ht="18.75" customHeight="1" spans="1:10">
      <c r="A72" s="215" t="s">
        <v>367</v>
      </c>
      <c r="B72" s="21" t="s">
        <v>527</v>
      </c>
      <c r="C72" s="21" t="s">
        <v>423</v>
      </c>
      <c r="D72" s="21" t="s">
        <v>424</v>
      </c>
      <c r="E72" s="34" t="s">
        <v>529</v>
      </c>
      <c r="F72" s="21" t="s">
        <v>426</v>
      </c>
      <c r="G72" s="34" t="s">
        <v>530</v>
      </c>
      <c r="H72" s="21" t="s">
        <v>531</v>
      </c>
      <c r="I72" s="21" t="s">
        <v>428</v>
      </c>
      <c r="J72" s="34" t="s">
        <v>532</v>
      </c>
    </row>
    <row r="73" ht="18.75" customHeight="1" spans="1:10">
      <c r="A73" s="215" t="s">
        <v>367</v>
      </c>
      <c r="B73" s="21" t="s">
        <v>527</v>
      </c>
      <c r="C73" s="21" t="s">
        <v>423</v>
      </c>
      <c r="D73" s="21" t="s">
        <v>430</v>
      </c>
      <c r="E73" s="34" t="s">
        <v>533</v>
      </c>
      <c r="F73" s="21" t="s">
        <v>426</v>
      </c>
      <c r="G73" s="34" t="s">
        <v>432</v>
      </c>
      <c r="H73" s="21" t="s">
        <v>433</v>
      </c>
      <c r="I73" s="21" t="s">
        <v>428</v>
      </c>
      <c r="J73" s="34" t="s">
        <v>534</v>
      </c>
    </row>
    <row r="74" ht="18.75" customHeight="1" spans="1:10">
      <c r="A74" s="215" t="s">
        <v>367</v>
      </c>
      <c r="B74" s="21" t="s">
        <v>527</v>
      </c>
      <c r="C74" s="21" t="s">
        <v>423</v>
      </c>
      <c r="D74" s="21" t="s">
        <v>465</v>
      </c>
      <c r="E74" s="34" t="s">
        <v>535</v>
      </c>
      <c r="F74" s="21" t="s">
        <v>426</v>
      </c>
      <c r="G74" s="34" t="s">
        <v>432</v>
      </c>
      <c r="H74" s="21" t="s">
        <v>433</v>
      </c>
      <c r="I74" s="21" t="s">
        <v>428</v>
      </c>
      <c r="J74" s="34" t="s">
        <v>536</v>
      </c>
    </row>
    <row r="75" ht="18.75" customHeight="1" spans="1:10">
      <c r="A75" s="215" t="s">
        <v>367</v>
      </c>
      <c r="B75" s="21" t="s">
        <v>527</v>
      </c>
      <c r="C75" s="21" t="s">
        <v>423</v>
      </c>
      <c r="D75" s="21" t="s">
        <v>435</v>
      </c>
      <c r="E75" s="34" t="s">
        <v>436</v>
      </c>
      <c r="F75" s="21" t="s">
        <v>437</v>
      </c>
      <c r="G75" s="34" t="s">
        <v>537</v>
      </c>
      <c r="H75" s="21" t="s">
        <v>470</v>
      </c>
      <c r="I75" s="21" t="s">
        <v>428</v>
      </c>
      <c r="J75" s="34" t="s">
        <v>471</v>
      </c>
    </row>
    <row r="76" ht="18.75" customHeight="1" spans="1:10">
      <c r="A76" s="215" t="s">
        <v>367</v>
      </c>
      <c r="B76" s="21" t="s">
        <v>527</v>
      </c>
      <c r="C76" s="21" t="s">
        <v>441</v>
      </c>
      <c r="D76" s="21" t="s">
        <v>442</v>
      </c>
      <c r="E76" s="34" t="s">
        <v>538</v>
      </c>
      <c r="F76" s="21" t="s">
        <v>426</v>
      </c>
      <c r="G76" s="34" t="s">
        <v>539</v>
      </c>
      <c r="H76" s="21" t="s">
        <v>433</v>
      </c>
      <c r="I76" s="21" t="s">
        <v>445</v>
      </c>
      <c r="J76" s="34" t="s">
        <v>540</v>
      </c>
    </row>
    <row r="77" ht="18.75" customHeight="1" spans="1:10">
      <c r="A77" s="215" t="s">
        <v>367</v>
      </c>
      <c r="B77" s="21" t="s">
        <v>527</v>
      </c>
      <c r="C77" s="21" t="s">
        <v>447</v>
      </c>
      <c r="D77" s="21" t="s">
        <v>448</v>
      </c>
      <c r="E77" s="34" t="s">
        <v>475</v>
      </c>
      <c r="F77" s="21" t="s">
        <v>450</v>
      </c>
      <c r="G77" s="34" t="s">
        <v>541</v>
      </c>
      <c r="H77" s="21" t="s">
        <v>433</v>
      </c>
      <c r="I77" s="21" t="s">
        <v>428</v>
      </c>
      <c r="J77" s="34" t="s">
        <v>542</v>
      </c>
    </row>
    <row r="78" ht="18.75" customHeight="1" spans="1:10">
      <c r="A78" s="215" t="s">
        <v>372</v>
      </c>
      <c r="B78" s="21" t="s">
        <v>543</v>
      </c>
      <c r="C78" s="21" t="s">
        <v>423</v>
      </c>
      <c r="D78" s="21" t="s">
        <v>424</v>
      </c>
      <c r="E78" s="34" t="s">
        <v>544</v>
      </c>
      <c r="F78" s="21" t="s">
        <v>450</v>
      </c>
      <c r="G78" s="34" t="s">
        <v>545</v>
      </c>
      <c r="H78" s="21" t="s">
        <v>546</v>
      </c>
      <c r="I78" s="21" t="s">
        <v>428</v>
      </c>
      <c r="J78" s="34" t="s">
        <v>547</v>
      </c>
    </row>
    <row r="79" ht="18.75" customHeight="1" spans="1:10">
      <c r="A79" s="215" t="s">
        <v>372</v>
      </c>
      <c r="B79" s="21" t="s">
        <v>543</v>
      </c>
      <c r="C79" s="21" t="s">
        <v>423</v>
      </c>
      <c r="D79" s="21" t="s">
        <v>424</v>
      </c>
      <c r="E79" s="34" t="s">
        <v>548</v>
      </c>
      <c r="F79" s="21" t="s">
        <v>450</v>
      </c>
      <c r="G79" s="34" t="s">
        <v>485</v>
      </c>
      <c r="H79" s="21" t="s">
        <v>486</v>
      </c>
      <c r="I79" s="21" t="s">
        <v>428</v>
      </c>
      <c r="J79" s="34" t="s">
        <v>549</v>
      </c>
    </row>
    <row r="80" ht="18.75" customHeight="1" spans="1:10">
      <c r="A80" s="215" t="s">
        <v>372</v>
      </c>
      <c r="B80" s="21" t="s">
        <v>543</v>
      </c>
      <c r="C80" s="21" t="s">
        <v>423</v>
      </c>
      <c r="D80" s="21" t="s">
        <v>430</v>
      </c>
      <c r="E80" s="34" t="s">
        <v>550</v>
      </c>
      <c r="F80" s="21" t="s">
        <v>426</v>
      </c>
      <c r="G80" s="34" t="s">
        <v>432</v>
      </c>
      <c r="H80" s="21" t="s">
        <v>433</v>
      </c>
      <c r="I80" s="21" t="s">
        <v>428</v>
      </c>
      <c r="J80" s="34" t="s">
        <v>551</v>
      </c>
    </row>
    <row r="81" ht="18.75" customHeight="1" spans="1:10">
      <c r="A81" s="215" t="s">
        <v>372</v>
      </c>
      <c r="B81" s="21" t="s">
        <v>543</v>
      </c>
      <c r="C81" s="21" t="s">
        <v>423</v>
      </c>
      <c r="D81" s="21" t="s">
        <v>465</v>
      </c>
      <c r="E81" s="34" t="s">
        <v>552</v>
      </c>
      <c r="F81" s="21" t="s">
        <v>426</v>
      </c>
      <c r="G81" s="34" t="s">
        <v>432</v>
      </c>
      <c r="H81" s="21" t="s">
        <v>433</v>
      </c>
      <c r="I81" s="21" t="s">
        <v>428</v>
      </c>
      <c r="J81" s="34" t="s">
        <v>553</v>
      </c>
    </row>
    <row r="82" ht="18.75" customHeight="1" spans="1:10">
      <c r="A82" s="215" t="s">
        <v>372</v>
      </c>
      <c r="B82" s="21" t="s">
        <v>543</v>
      </c>
      <c r="C82" s="21" t="s">
        <v>423</v>
      </c>
      <c r="D82" s="21" t="s">
        <v>435</v>
      </c>
      <c r="E82" s="34" t="s">
        <v>436</v>
      </c>
      <c r="F82" s="21" t="s">
        <v>437</v>
      </c>
      <c r="G82" s="34" t="s">
        <v>554</v>
      </c>
      <c r="H82" s="21" t="s">
        <v>555</v>
      </c>
      <c r="I82" s="21" t="s">
        <v>428</v>
      </c>
      <c r="J82" s="34" t="s">
        <v>556</v>
      </c>
    </row>
    <row r="83" ht="18.75" customHeight="1" spans="1:10">
      <c r="A83" s="215" t="s">
        <v>372</v>
      </c>
      <c r="B83" s="21" t="s">
        <v>543</v>
      </c>
      <c r="C83" s="21" t="s">
        <v>441</v>
      </c>
      <c r="D83" s="21" t="s">
        <v>442</v>
      </c>
      <c r="E83" s="34" t="s">
        <v>557</v>
      </c>
      <c r="F83" s="21" t="s">
        <v>426</v>
      </c>
      <c r="G83" s="34" t="s">
        <v>432</v>
      </c>
      <c r="H83" s="21" t="s">
        <v>433</v>
      </c>
      <c r="I83" s="21" t="s">
        <v>428</v>
      </c>
      <c r="J83" s="34" t="s">
        <v>558</v>
      </c>
    </row>
    <row r="84" ht="18.75" customHeight="1" spans="1:10">
      <c r="A84" s="215" t="s">
        <v>372</v>
      </c>
      <c r="B84" s="21" t="s">
        <v>543</v>
      </c>
      <c r="C84" s="21" t="s">
        <v>447</v>
      </c>
      <c r="D84" s="21" t="s">
        <v>448</v>
      </c>
      <c r="E84" s="34" t="s">
        <v>559</v>
      </c>
      <c r="F84" s="21" t="s">
        <v>450</v>
      </c>
      <c r="G84" s="34" t="s">
        <v>451</v>
      </c>
      <c r="H84" s="21" t="s">
        <v>433</v>
      </c>
      <c r="I84" s="21" t="s">
        <v>428</v>
      </c>
      <c r="J84" s="34" t="s">
        <v>560</v>
      </c>
    </row>
    <row r="85" ht="18.75" customHeight="1" spans="1:10">
      <c r="A85" s="118" t="s">
        <v>74</v>
      </c>
      <c r="B85" s="25"/>
      <c r="C85" s="25"/>
      <c r="D85" s="25"/>
      <c r="E85" s="25"/>
      <c r="F85" s="25"/>
      <c r="G85" s="25"/>
      <c r="H85" s="25"/>
      <c r="I85" s="25"/>
      <c r="J85" s="25"/>
    </row>
    <row r="86" ht="18.75" customHeight="1" spans="1:10">
      <c r="A86" s="215" t="s">
        <v>386</v>
      </c>
      <c r="B86" s="21" t="s">
        <v>561</v>
      </c>
      <c r="C86" s="21" t="s">
        <v>423</v>
      </c>
      <c r="D86" s="21" t="s">
        <v>424</v>
      </c>
      <c r="E86" s="34" t="s">
        <v>562</v>
      </c>
      <c r="F86" s="21" t="s">
        <v>450</v>
      </c>
      <c r="G86" s="34" t="s">
        <v>513</v>
      </c>
      <c r="H86" s="21" t="s">
        <v>563</v>
      </c>
      <c r="I86" s="21" t="s">
        <v>428</v>
      </c>
      <c r="J86" s="34" t="s">
        <v>564</v>
      </c>
    </row>
    <row r="87" ht="18.75" customHeight="1" spans="1:10">
      <c r="A87" s="215" t="s">
        <v>386</v>
      </c>
      <c r="B87" s="21" t="s">
        <v>561</v>
      </c>
      <c r="C87" s="21" t="s">
        <v>423</v>
      </c>
      <c r="D87" s="21" t="s">
        <v>424</v>
      </c>
      <c r="E87" s="34" t="s">
        <v>565</v>
      </c>
      <c r="F87" s="21" t="s">
        <v>450</v>
      </c>
      <c r="G87" s="34" t="s">
        <v>554</v>
      </c>
      <c r="H87" s="21" t="s">
        <v>500</v>
      </c>
      <c r="I87" s="21" t="s">
        <v>428</v>
      </c>
      <c r="J87" s="34" t="s">
        <v>566</v>
      </c>
    </row>
    <row r="88" ht="18.75" customHeight="1" spans="1:10">
      <c r="A88" s="215" t="s">
        <v>386</v>
      </c>
      <c r="B88" s="21" t="s">
        <v>561</v>
      </c>
      <c r="C88" s="21" t="s">
        <v>423</v>
      </c>
      <c r="D88" s="21" t="s">
        <v>430</v>
      </c>
      <c r="E88" s="34" t="s">
        <v>567</v>
      </c>
      <c r="F88" s="21" t="s">
        <v>426</v>
      </c>
      <c r="G88" s="34" t="s">
        <v>432</v>
      </c>
      <c r="H88" s="21" t="s">
        <v>433</v>
      </c>
      <c r="I88" s="21" t="s">
        <v>428</v>
      </c>
      <c r="J88" s="34" t="s">
        <v>568</v>
      </c>
    </row>
    <row r="89" ht="18.75" customHeight="1" spans="1:10">
      <c r="A89" s="215" t="s">
        <v>386</v>
      </c>
      <c r="B89" s="21" t="s">
        <v>561</v>
      </c>
      <c r="C89" s="21" t="s">
        <v>423</v>
      </c>
      <c r="D89" s="21" t="s">
        <v>465</v>
      </c>
      <c r="E89" s="34" t="s">
        <v>569</v>
      </c>
      <c r="F89" s="21" t="s">
        <v>426</v>
      </c>
      <c r="G89" s="34" t="s">
        <v>432</v>
      </c>
      <c r="H89" s="21" t="s">
        <v>433</v>
      </c>
      <c r="I89" s="21" t="s">
        <v>428</v>
      </c>
      <c r="J89" s="34" t="s">
        <v>570</v>
      </c>
    </row>
    <row r="90" ht="18.75" customHeight="1" spans="1:10">
      <c r="A90" s="215" t="s">
        <v>386</v>
      </c>
      <c r="B90" s="21" t="s">
        <v>561</v>
      </c>
      <c r="C90" s="21" t="s">
        <v>423</v>
      </c>
      <c r="D90" s="21" t="s">
        <v>435</v>
      </c>
      <c r="E90" s="34" t="s">
        <v>436</v>
      </c>
      <c r="F90" s="21" t="s">
        <v>437</v>
      </c>
      <c r="G90" s="34" t="s">
        <v>571</v>
      </c>
      <c r="H90" s="21" t="s">
        <v>470</v>
      </c>
      <c r="I90" s="21" t="s">
        <v>428</v>
      </c>
      <c r="J90" s="34" t="s">
        <v>572</v>
      </c>
    </row>
    <row r="91" ht="18.75" customHeight="1" spans="1:10">
      <c r="A91" s="215" t="s">
        <v>386</v>
      </c>
      <c r="B91" s="21" t="s">
        <v>561</v>
      </c>
      <c r="C91" s="21" t="s">
        <v>441</v>
      </c>
      <c r="D91" s="21" t="s">
        <v>442</v>
      </c>
      <c r="E91" s="34" t="s">
        <v>573</v>
      </c>
      <c r="F91" s="21" t="s">
        <v>450</v>
      </c>
      <c r="G91" s="34" t="s">
        <v>467</v>
      </c>
      <c r="H91" s="21" t="s">
        <v>433</v>
      </c>
      <c r="I91" s="21" t="s">
        <v>428</v>
      </c>
      <c r="J91" s="34" t="s">
        <v>574</v>
      </c>
    </row>
    <row r="92" ht="18.75" customHeight="1" spans="1:10">
      <c r="A92" s="215" t="s">
        <v>386</v>
      </c>
      <c r="B92" s="21" t="s">
        <v>561</v>
      </c>
      <c r="C92" s="21" t="s">
        <v>447</v>
      </c>
      <c r="D92" s="21" t="s">
        <v>448</v>
      </c>
      <c r="E92" s="34" t="s">
        <v>575</v>
      </c>
      <c r="F92" s="21" t="s">
        <v>450</v>
      </c>
      <c r="G92" s="34" t="s">
        <v>467</v>
      </c>
      <c r="H92" s="21" t="s">
        <v>433</v>
      </c>
      <c r="I92" s="21" t="s">
        <v>428</v>
      </c>
      <c r="J92" s="34" t="s">
        <v>576</v>
      </c>
    </row>
    <row r="93" ht="18.75" customHeight="1" spans="1:10">
      <c r="A93" s="215" t="s">
        <v>388</v>
      </c>
      <c r="B93" s="21" t="s">
        <v>577</v>
      </c>
      <c r="C93" s="21" t="s">
        <v>423</v>
      </c>
      <c r="D93" s="21" t="s">
        <v>424</v>
      </c>
      <c r="E93" s="34" t="s">
        <v>578</v>
      </c>
      <c r="F93" s="21" t="s">
        <v>450</v>
      </c>
      <c r="G93" s="34" t="s">
        <v>489</v>
      </c>
      <c r="H93" s="21" t="s">
        <v>563</v>
      </c>
      <c r="I93" s="21" t="s">
        <v>428</v>
      </c>
      <c r="J93" s="34" t="s">
        <v>579</v>
      </c>
    </row>
    <row r="94" ht="18.75" customHeight="1" spans="1:10">
      <c r="A94" s="215" t="s">
        <v>388</v>
      </c>
      <c r="B94" s="21" t="s">
        <v>577</v>
      </c>
      <c r="C94" s="21" t="s">
        <v>423</v>
      </c>
      <c r="D94" s="21" t="s">
        <v>424</v>
      </c>
      <c r="E94" s="34" t="s">
        <v>580</v>
      </c>
      <c r="F94" s="21" t="s">
        <v>450</v>
      </c>
      <c r="G94" s="34" t="s">
        <v>581</v>
      </c>
      <c r="H94" s="21" t="s">
        <v>500</v>
      </c>
      <c r="I94" s="21" t="s">
        <v>428</v>
      </c>
      <c r="J94" s="34" t="s">
        <v>582</v>
      </c>
    </row>
    <row r="95" ht="18.75" customHeight="1" spans="1:10">
      <c r="A95" s="215" t="s">
        <v>388</v>
      </c>
      <c r="B95" s="21" t="s">
        <v>577</v>
      </c>
      <c r="C95" s="21" t="s">
        <v>423</v>
      </c>
      <c r="D95" s="21" t="s">
        <v>430</v>
      </c>
      <c r="E95" s="34" t="s">
        <v>583</v>
      </c>
      <c r="F95" s="21" t="s">
        <v>426</v>
      </c>
      <c r="G95" s="34" t="s">
        <v>432</v>
      </c>
      <c r="H95" s="21" t="s">
        <v>433</v>
      </c>
      <c r="I95" s="21" t="s">
        <v>428</v>
      </c>
      <c r="J95" s="34" t="s">
        <v>584</v>
      </c>
    </row>
    <row r="96" ht="18.75" customHeight="1" spans="1:10">
      <c r="A96" s="215" t="s">
        <v>388</v>
      </c>
      <c r="B96" s="21" t="s">
        <v>577</v>
      </c>
      <c r="C96" s="21" t="s">
        <v>423</v>
      </c>
      <c r="D96" s="21" t="s">
        <v>465</v>
      </c>
      <c r="E96" s="34" t="s">
        <v>585</v>
      </c>
      <c r="F96" s="21" t="s">
        <v>426</v>
      </c>
      <c r="G96" s="34" t="s">
        <v>432</v>
      </c>
      <c r="H96" s="21" t="s">
        <v>433</v>
      </c>
      <c r="I96" s="21" t="s">
        <v>428</v>
      </c>
      <c r="J96" s="34" t="s">
        <v>586</v>
      </c>
    </row>
    <row r="97" ht="18.75" customHeight="1" spans="1:10">
      <c r="A97" s="215" t="s">
        <v>388</v>
      </c>
      <c r="B97" s="21" t="s">
        <v>577</v>
      </c>
      <c r="C97" s="21" t="s">
        <v>423</v>
      </c>
      <c r="D97" s="21" t="s">
        <v>435</v>
      </c>
      <c r="E97" s="34" t="s">
        <v>436</v>
      </c>
      <c r="F97" s="21" t="s">
        <v>437</v>
      </c>
      <c r="G97" s="34" t="s">
        <v>587</v>
      </c>
      <c r="H97" s="21" t="s">
        <v>470</v>
      </c>
      <c r="I97" s="21" t="s">
        <v>428</v>
      </c>
      <c r="J97" s="34" t="s">
        <v>588</v>
      </c>
    </row>
    <row r="98" ht="18.75" customHeight="1" spans="1:10">
      <c r="A98" s="215" t="s">
        <v>388</v>
      </c>
      <c r="B98" s="21" t="s">
        <v>577</v>
      </c>
      <c r="C98" s="21" t="s">
        <v>441</v>
      </c>
      <c r="D98" s="21" t="s">
        <v>442</v>
      </c>
      <c r="E98" s="34" t="s">
        <v>573</v>
      </c>
      <c r="F98" s="21" t="s">
        <v>450</v>
      </c>
      <c r="G98" s="34" t="s">
        <v>467</v>
      </c>
      <c r="H98" s="21" t="s">
        <v>433</v>
      </c>
      <c r="I98" s="21" t="s">
        <v>428</v>
      </c>
      <c r="J98" s="34" t="s">
        <v>574</v>
      </c>
    </row>
    <row r="99" ht="18.75" customHeight="1" spans="1:10">
      <c r="A99" s="215" t="s">
        <v>388</v>
      </c>
      <c r="B99" s="21" t="s">
        <v>577</v>
      </c>
      <c r="C99" s="21" t="s">
        <v>447</v>
      </c>
      <c r="D99" s="21" t="s">
        <v>448</v>
      </c>
      <c r="E99" s="34" t="s">
        <v>575</v>
      </c>
      <c r="F99" s="21" t="s">
        <v>450</v>
      </c>
      <c r="G99" s="34" t="s">
        <v>467</v>
      </c>
      <c r="H99" s="21" t="s">
        <v>433</v>
      </c>
      <c r="I99" s="21" t="s">
        <v>428</v>
      </c>
      <c r="J99" s="34" t="s">
        <v>589</v>
      </c>
    </row>
    <row r="100" ht="18.75" customHeight="1" spans="1:10">
      <c r="A100" s="215" t="s">
        <v>384</v>
      </c>
      <c r="B100" s="21" t="s">
        <v>590</v>
      </c>
      <c r="C100" s="21" t="s">
        <v>423</v>
      </c>
      <c r="D100" s="21" t="s">
        <v>424</v>
      </c>
      <c r="E100" s="34" t="s">
        <v>578</v>
      </c>
      <c r="F100" s="21" t="s">
        <v>450</v>
      </c>
      <c r="G100" s="34" t="s">
        <v>489</v>
      </c>
      <c r="H100" s="21" t="s">
        <v>563</v>
      </c>
      <c r="I100" s="21" t="s">
        <v>428</v>
      </c>
      <c r="J100" s="34" t="s">
        <v>591</v>
      </c>
    </row>
    <row r="101" ht="18.75" customHeight="1" spans="1:10">
      <c r="A101" s="215" t="s">
        <v>384</v>
      </c>
      <c r="B101" s="21" t="s">
        <v>590</v>
      </c>
      <c r="C101" s="21" t="s">
        <v>423</v>
      </c>
      <c r="D101" s="21" t="s">
        <v>424</v>
      </c>
      <c r="E101" s="34" t="s">
        <v>580</v>
      </c>
      <c r="F101" s="21" t="s">
        <v>450</v>
      </c>
      <c r="G101" s="34" t="s">
        <v>581</v>
      </c>
      <c r="H101" s="21" t="s">
        <v>500</v>
      </c>
      <c r="I101" s="21" t="s">
        <v>428</v>
      </c>
      <c r="J101" s="34" t="s">
        <v>592</v>
      </c>
    </row>
    <row r="102" ht="18.75" customHeight="1" spans="1:10">
      <c r="A102" s="215" t="s">
        <v>384</v>
      </c>
      <c r="B102" s="21" t="s">
        <v>590</v>
      </c>
      <c r="C102" s="21" t="s">
        <v>423</v>
      </c>
      <c r="D102" s="21" t="s">
        <v>424</v>
      </c>
      <c r="E102" s="34" t="s">
        <v>593</v>
      </c>
      <c r="F102" s="21" t="s">
        <v>450</v>
      </c>
      <c r="G102" s="34" t="s">
        <v>458</v>
      </c>
      <c r="H102" s="21" t="s">
        <v>594</v>
      </c>
      <c r="I102" s="21" t="s">
        <v>428</v>
      </c>
      <c r="J102" s="34" t="s">
        <v>595</v>
      </c>
    </row>
    <row r="103" ht="18.75" customHeight="1" spans="1:10">
      <c r="A103" s="215" t="s">
        <v>384</v>
      </c>
      <c r="B103" s="21" t="s">
        <v>590</v>
      </c>
      <c r="C103" s="21" t="s">
        <v>423</v>
      </c>
      <c r="D103" s="21" t="s">
        <v>430</v>
      </c>
      <c r="E103" s="34" t="s">
        <v>583</v>
      </c>
      <c r="F103" s="21" t="s">
        <v>450</v>
      </c>
      <c r="G103" s="34" t="s">
        <v>432</v>
      </c>
      <c r="H103" s="21" t="s">
        <v>433</v>
      </c>
      <c r="I103" s="21" t="s">
        <v>428</v>
      </c>
      <c r="J103" s="34" t="s">
        <v>568</v>
      </c>
    </row>
    <row r="104" ht="18.75" customHeight="1" spans="1:10">
      <c r="A104" s="215" t="s">
        <v>384</v>
      </c>
      <c r="B104" s="21" t="s">
        <v>590</v>
      </c>
      <c r="C104" s="21" t="s">
        <v>423</v>
      </c>
      <c r="D104" s="21" t="s">
        <v>465</v>
      </c>
      <c r="E104" s="34" t="s">
        <v>585</v>
      </c>
      <c r="F104" s="21" t="s">
        <v>450</v>
      </c>
      <c r="G104" s="34" t="s">
        <v>432</v>
      </c>
      <c r="H104" s="21" t="s">
        <v>433</v>
      </c>
      <c r="I104" s="21" t="s">
        <v>428</v>
      </c>
      <c r="J104" s="34" t="s">
        <v>596</v>
      </c>
    </row>
    <row r="105" ht="18.75" customHeight="1" spans="1:10">
      <c r="A105" s="215" t="s">
        <v>384</v>
      </c>
      <c r="B105" s="21" t="s">
        <v>590</v>
      </c>
      <c r="C105" s="21" t="s">
        <v>423</v>
      </c>
      <c r="D105" s="21" t="s">
        <v>435</v>
      </c>
      <c r="E105" s="34" t="s">
        <v>436</v>
      </c>
      <c r="F105" s="21" t="s">
        <v>437</v>
      </c>
      <c r="G105" s="34" t="s">
        <v>597</v>
      </c>
      <c r="H105" s="21" t="s">
        <v>470</v>
      </c>
      <c r="I105" s="21" t="s">
        <v>428</v>
      </c>
      <c r="J105" s="34" t="s">
        <v>598</v>
      </c>
    </row>
    <row r="106" ht="18.75" customHeight="1" spans="1:10">
      <c r="A106" s="215" t="s">
        <v>384</v>
      </c>
      <c r="B106" s="21" t="s">
        <v>590</v>
      </c>
      <c r="C106" s="21" t="s">
        <v>441</v>
      </c>
      <c r="D106" s="21" t="s">
        <v>442</v>
      </c>
      <c r="E106" s="34" t="s">
        <v>573</v>
      </c>
      <c r="F106" s="21" t="s">
        <v>450</v>
      </c>
      <c r="G106" s="34" t="s">
        <v>467</v>
      </c>
      <c r="H106" s="21" t="s">
        <v>433</v>
      </c>
      <c r="I106" s="21" t="s">
        <v>428</v>
      </c>
      <c r="J106" s="34" t="s">
        <v>599</v>
      </c>
    </row>
    <row r="107" ht="18.75" customHeight="1" spans="1:10">
      <c r="A107" s="215" t="s">
        <v>384</v>
      </c>
      <c r="B107" s="21" t="s">
        <v>590</v>
      </c>
      <c r="C107" s="21" t="s">
        <v>447</v>
      </c>
      <c r="D107" s="21" t="s">
        <v>448</v>
      </c>
      <c r="E107" s="34" t="s">
        <v>575</v>
      </c>
      <c r="F107" s="21" t="s">
        <v>450</v>
      </c>
      <c r="G107" s="34" t="s">
        <v>467</v>
      </c>
      <c r="H107" s="21" t="s">
        <v>433</v>
      </c>
      <c r="I107" s="21" t="s">
        <v>428</v>
      </c>
      <c r="J107" s="34" t="s">
        <v>600</v>
      </c>
    </row>
    <row r="108" ht="18.75" customHeight="1" spans="1:10">
      <c r="A108" s="215" t="s">
        <v>390</v>
      </c>
      <c r="B108" s="21" t="s">
        <v>601</v>
      </c>
      <c r="C108" s="21" t="s">
        <v>423</v>
      </c>
      <c r="D108" s="21" t="s">
        <v>424</v>
      </c>
      <c r="E108" s="34" t="s">
        <v>602</v>
      </c>
      <c r="F108" s="21" t="s">
        <v>450</v>
      </c>
      <c r="G108" s="34" t="s">
        <v>603</v>
      </c>
      <c r="H108" s="21" t="s">
        <v>604</v>
      </c>
      <c r="I108" s="21" t="s">
        <v>428</v>
      </c>
      <c r="J108" s="34" t="s">
        <v>605</v>
      </c>
    </row>
    <row r="109" ht="18.75" customHeight="1" spans="1:10">
      <c r="A109" s="215" t="s">
        <v>390</v>
      </c>
      <c r="B109" s="21" t="s">
        <v>601</v>
      </c>
      <c r="C109" s="21" t="s">
        <v>423</v>
      </c>
      <c r="D109" s="21" t="s">
        <v>424</v>
      </c>
      <c r="E109" s="34" t="s">
        <v>606</v>
      </c>
      <c r="F109" s="21" t="s">
        <v>450</v>
      </c>
      <c r="G109" s="34" t="s">
        <v>513</v>
      </c>
      <c r="H109" s="21" t="s">
        <v>594</v>
      </c>
      <c r="I109" s="21" t="s">
        <v>428</v>
      </c>
      <c r="J109" s="34" t="s">
        <v>607</v>
      </c>
    </row>
    <row r="110" ht="18.75" customHeight="1" spans="1:10">
      <c r="A110" s="215" t="s">
        <v>390</v>
      </c>
      <c r="B110" s="21" t="s">
        <v>601</v>
      </c>
      <c r="C110" s="21" t="s">
        <v>423</v>
      </c>
      <c r="D110" s="21" t="s">
        <v>430</v>
      </c>
      <c r="E110" s="34" t="s">
        <v>608</v>
      </c>
      <c r="F110" s="21" t="s">
        <v>450</v>
      </c>
      <c r="G110" s="34" t="s">
        <v>432</v>
      </c>
      <c r="H110" s="21" t="s">
        <v>433</v>
      </c>
      <c r="I110" s="21" t="s">
        <v>428</v>
      </c>
      <c r="J110" s="34" t="s">
        <v>609</v>
      </c>
    </row>
    <row r="111" ht="18.75" customHeight="1" spans="1:10">
      <c r="A111" s="215" t="s">
        <v>390</v>
      </c>
      <c r="B111" s="21" t="s">
        <v>601</v>
      </c>
      <c r="C111" s="21" t="s">
        <v>423</v>
      </c>
      <c r="D111" s="21" t="s">
        <v>465</v>
      </c>
      <c r="E111" s="34" t="s">
        <v>610</v>
      </c>
      <c r="F111" s="21" t="s">
        <v>450</v>
      </c>
      <c r="G111" s="34" t="s">
        <v>541</v>
      </c>
      <c r="H111" s="21" t="s">
        <v>433</v>
      </c>
      <c r="I111" s="21" t="s">
        <v>428</v>
      </c>
      <c r="J111" s="34" t="s">
        <v>611</v>
      </c>
    </row>
    <row r="112" ht="18.75" customHeight="1" spans="1:10">
      <c r="A112" s="215" t="s">
        <v>390</v>
      </c>
      <c r="B112" s="21" t="s">
        <v>601</v>
      </c>
      <c r="C112" s="21" t="s">
        <v>423</v>
      </c>
      <c r="D112" s="21" t="s">
        <v>435</v>
      </c>
      <c r="E112" s="34" t="s">
        <v>436</v>
      </c>
      <c r="F112" s="21" t="s">
        <v>437</v>
      </c>
      <c r="G112" s="34" t="s">
        <v>612</v>
      </c>
      <c r="H112" s="21" t="s">
        <v>470</v>
      </c>
      <c r="I112" s="21" t="s">
        <v>428</v>
      </c>
      <c r="J112" s="34" t="s">
        <v>613</v>
      </c>
    </row>
    <row r="113" ht="18.75" customHeight="1" spans="1:10">
      <c r="A113" s="215" t="s">
        <v>390</v>
      </c>
      <c r="B113" s="21" t="s">
        <v>601</v>
      </c>
      <c r="C113" s="21" t="s">
        <v>441</v>
      </c>
      <c r="D113" s="21" t="s">
        <v>442</v>
      </c>
      <c r="E113" s="34" t="s">
        <v>614</v>
      </c>
      <c r="F113" s="21" t="s">
        <v>450</v>
      </c>
      <c r="G113" s="34" t="s">
        <v>615</v>
      </c>
      <c r="H113" s="21" t="s">
        <v>546</v>
      </c>
      <c r="I113" s="21" t="s">
        <v>428</v>
      </c>
      <c r="J113" s="34" t="s">
        <v>616</v>
      </c>
    </row>
    <row r="114" ht="18.75" customHeight="1" spans="1:10">
      <c r="A114" s="215" t="s">
        <v>390</v>
      </c>
      <c r="B114" s="21" t="s">
        <v>601</v>
      </c>
      <c r="C114" s="21" t="s">
        <v>441</v>
      </c>
      <c r="D114" s="21" t="s">
        <v>442</v>
      </c>
      <c r="E114" s="34" t="s">
        <v>573</v>
      </c>
      <c r="F114" s="21" t="s">
        <v>450</v>
      </c>
      <c r="G114" s="34" t="s">
        <v>541</v>
      </c>
      <c r="H114" s="21" t="s">
        <v>433</v>
      </c>
      <c r="I114" s="21" t="s">
        <v>428</v>
      </c>
      <c r="J114" s="34" t="s">
        <v>574</v>
      </c>
    </row>
    <row r="115" ht="18.75" customHeight="1" spans="1:10">
      <c r="A115" s="215" t="s">
        <v>390</v>
      </c>
      <c r="B115" s="21" t="s">
        <v>601</v>
      </c>
      <c r="C115" s="21" t="s">
        <v>447</v>
      </c>
      <c r="D115" s="21" t="s">
        <v>448</v>
      </c>
      <c r="E115" s="34" t="s">
        <v>575</v>
      </c>
      <c r="F115" s="21" t="s">
        <v>450</v>
      </c>
      <c r="G115" s="34" t="s">
        <v>541</v>
      </c>
      <c r="H115" s="21" t="s">
        <v>433</v>
      </c>
      <c r="I115" s="21" t="s">
        <v>428</v>
      </c>
      <c r="J115" s="34" t="s">
        <v>617</v>
      </c>
    </row>
    <row r="116" ht="18.75" customHeight="1" spans="1:10">
      <c r="A116" s="118" t="s">
        <v>76</v>
      </c>
      <c r="B116" s="25"/>
      <c r="C116" s="25"/>
      <c r="D116" s="25"/>
      <c r="E116" s="25"/>
      <c r="F116" s="25"/>
      <c r="G116" s="25"/>
      <c r="H116" s="25"/>
      <c r="I116" s="25"/>
      <c r="J116" s="25"/>
    </row>
    <row r="117" ht="18.75" customHeight="1" spans="1:10">
      <c r="A117" s="215" t="s">
        <v>405</v>
      </c>
      <c r="B117" s="21" t="s">
        <v>618</v>
      </c>
      <c r="C117" s="21" t="s">
        <v>423</v>
      </c>
      <c r="D117" s="21" t="s">
        <v>424</v>
      </c>
      <c r="E117" s="34" t="s">
        <v>619</v>
      </c>
      <c r="F117" s="21" t="s">
        <v>426</v>
      </c>
      <c r="G117" s="34" t="s">
        <v>620</v>
      </c>
      <c r="H117" s="21" t="s">
        <v>531</v>
      </c>
      <c r="I117" s="21" t="s">
        <v>428</v>
      </c>
      <c r="J117" s="34" t="s">
        <v>621</v>
      </c>
    </row>
    <row r="118" ht="18.75" customHeight="1" spans="1:10">
      <c r="A118" s="215" t="s">
        <v>405</v>
      </c>
      <c r="B118" s="21" t="s">
        <v>618</v>
      </c>
      <c r="C118" s="21" t="s">
        <v>423</v>
      </c>
      <c r="D118" s="21" t="s">
        <v>424</v>
      </c>
      <c r="E118" s="34" t="s">
        <v>622</v>
      </c>
      <c r="F118" s="21" t="s">
        <v>426</v>
      </c>
      <c r="G118" s="34" t="s">
        <v>620</v>
      </c>
      <c r="H118" s="21" t="s">
        <v>531</v>
      </c>
      <c r="I118" s="21" t="s">
        <v>428</v>
      </c>
      <c r="J118" s="34" t="s">
        <v>623</v>
      </c>
    </row>
    <row r="119" ht="18.75" customHeight="1" spans="1:10">
      <c r="A119" s="215" t="s">
        <v>405</v>
      </c>
      <c r="B119" s="21" t="s">
        <v>618</v>
      </c>
      <c r="C119" s="21" t="s">
        <v>423</v>
      </c>
      <c r="D119" s="21" t="s">
        <v>430</v>
      </c>
      <c r="E119" s="34" t="s">
        <v>624</v>
      </c>
      <c r="F119" s="21" t="s">
        <v>426</v>
      </c>
      <c r="G119" s="34" t="s">
        <v>541</v>
      </c>
      <c r="H119" s="21" t="s">
        <v>433</v>
      </c>
      <c r="I119" s="21" t="s">
        <v>445</v>
      </c>
      <c r="J119" s="34" t="s">
        <v>625</v>
      </c>
    </row>
    <row r="120" ht="18.75" customHeight="1" spans="1:10">
      <c r="A120" s="215" t="s">
        <v>405</v>
      </c>
      <c r="B120" s="21" t="s">
        <v>618</v>
      </c>
      <c r="C120" s="21" t="s">
        <v>423</v>
      </c>
      <c r="D120" s="21" t="s">
        <v>465</v>
      </c>
      <c r="E120" s="34" t="s">
        <v>626</v>
      </c>
      <c r="F120" s="21" t="s">
        <v>437</v>
      </c>
      <c r="G120" s="34" t="s">
        <v>627</v>
      </c>
      <c r="H120" s="21" t="s">
        <v>628</v>
      </c>
      <c r="I120" s="21" t="s">
        <v>428</v>
      </c>
      <c r="J120" s="34" t="s">
        <v>629</v>
      </c>
    </row>
    <row r="121" ht="18.75" customHeight="1" spans="1:10">
      <c r="A121" s="215" t="s">
        <v>405</v>
      </c>
      <c r="B121" s="21" t="s">
        <v>618</v>
      </c>
      <c r="C121" s="21" t="s">
        <v>441</v>
      </c>
      <c r="D121" s="21" t="s">
        <v>442</v>
      </c>
      <c r="E121" s="34" t="s">
        <v>630</v>
      </c>
      <c r="F121" s="21" t="s">
        <v>450</v>
      </c>
      <c r="G121" s="34" t="s">
        <v>541</v>
      </c>
      <c r="H121" s="21" t="s">
        <v>433</v>
      </c>
      <c r="I121" s="21" t="s">
        <v>445</v>
      </c>
      <c r="J121" s="34" t="s">
        <v>631</v>
      </c>
    </row>
    <row r="122" ht="18.75" customHeight="1" spans="1:10">
      <c r="A122" s="215" t="s">
        <v>405</v>
      </c>
      <c r="B122" s="21" t="s">
        <v>618</v>
      </c>
      <c r="C122" s="21" t="s">
        <v>447</v>
      </c>
      <c r="D122" s="21" t="s">
        <v>448</v>
      </c>
      <c r="E122" s="34" t="s">
        <v>632</v>
      </c>
      <c r="F122" s="21" t="s">
        <v>426</v>
      </c>
      <c r="G122" s="34" t="s">
        <v>541</v>
      </c>
      <c r="H122" s="21" t="s">
        <v>433</v>
      </c>
      <c r="I122" s="21" t="s">
        <v>445</v>
      </c>
      <c r="J122" s="34" t="s">
        <v>633</v>
      </c>
    </row>
    <row r="123" ht="18.75" customHeight="1" spans="1:10">
      <c r="A123" s="119" t="s">
        <v>523</v>
      </c>
      <c r="B123" s="21"/>
      <c r="C123" s="21"/>
      <c r="D123" s="21"/>
      <c r="E123" s="34"/>
      <c r="F123" s="21"/>
      <c r="G123" s="34"/>
      <c r="H123" s="21"/>
      <c r="I123" s="21"/>
      <c r="J123" s="34"/>
    </row>
    <row r="124" ht="18.75" customHeight="1" spans="1:10">
      <c r="A124" s="215" t="s">
        <v>634</v>
      </c>
      <c r="B124" s="21"/>
      <c r="C124" s="21"/>
      <c r="D124" s="21"/>
      <c r="E124" s="34"/>
      <c r="F124" s="21"/>
      <c r="G124" s="34"/>
      <c r="H124" s="21"/>
      <c r="I124" s="21"/>
      <c r="J124" s="34"/>
    </row>
    <row r="125" ht="18.75" customHeight="1" spans="1:10">
      <c r="A125" s="215" t="s">
        <v>634</v>
      </c>
      <c r="B125" s="21"/>
      <c r="C125" s="21"/>
      <c r="D125" s="21"/>
      <c r="E125" s="34"/>
      <c r="F125" s="21"/>
      <c r="G125" s="34"/>
      <c r="H125" s="21"/>
      <c r="I125" s="21"/>
      <c r="J125" s="34"/>
    </row>
    <row r="126" ht="18.75" customHeight="1" spans="1:10">
      <c r="A126" s="215" t="s">
        <v>634</v>
      </c>
      <c r="B126" s="21"/>
      <c r="C126" s="21"/>
      <c r="D126" s="21"/>
      <c r="E126" s="34"/>
      <c r="F126" s="21"/>
      <c r="G126" s="34"/>
      <c r="H126" s="21"/>
      <c r="I126" s="21"/>
      <c r="J126" s="34"/>
    </row>
    <row r="127" ht="18.75" customHeight="1" spans="1:10">
      <c r="A127" s="215" t="s">
        <v>634</v>
      </c>
      <c r="B127" s="21"/>
      <c r="C127" s="21"/>
      <c r="D127" s="21"/>
      <c r="E127" s="34"/>
      <c r="F127" s="21"/>
      <c r="G127" s="34"/>
      <c r="H127" s="21"/>
      <c r="I127" s="21"/>
      <c r="J127" s="34"/>
    </row>
    <row r="128" ht="18.75" customHeight="1" spans="1:10">
      <c r="A128" s="215" t="s">
        <v>400</v>
      </c>
      <c r="B128" s="21" t="s">
        <v>635</v>
      </c>
      <c r="C128" s="21" t="s">
        <v>423</v>
      </c>
      <c r="D128" s="21" t="s">
        <v>424</v>
      </c>
      <c r="E128" s="34" t="s">
        <v>636</v>
      </c>
      <c r="F128" s="21" t="s">
        <v>426</v>
      </c>
      <c r="G128" s="34" t="s">
        <v>637</v>
      </c>
      <c r="H128" s="21" t="s">
        <v>531</v>
      </c>
      <c r="I128" s="21" t="s">
        <v>428</v>
      </c>
      <c r="J128" s="34" t="s">
        <v>638</v>
      </c>
    </row>
    <row r="129" ht="18.75" customHeight="1" spans="1:10">
      <c r="A129" s="215" t="s">
        <v>400</v>
      </c>
      <c r="B129" s="21" t="s">
        <v>635</v>
      </c>
      <c r="C129" s="21" t="s">
        <v>423</v>
      </c>
      <c r="D129" s="21" t="s">
        <v>424</v>
      </c>
      <c r="E129" s="34" t="s">
        <v>639</v>
      </c>
      <c r="F129" s="21" t="s">
        <v>426</v>
      </c>
      <c r="G129" s="34" t="s">
        <v>640</v>
      </c>
      <c r="H129" s="21" t="s">
        <v>531</v>
      </c>
      <c r="I129" s="21" t="s">
        <v>428</v>
      </c>
      <c r="J129" s="34" t="s">
        <v>641</v>
      </c>
    </row>
    <row r="130" ht="18.75" customHeight="1" spans="1:10">
      <c r="A130" s="215" t="s">
        <v>400</v>
      </c>
      <c r="B130" s="21" t="s">
        <v>635</v>
      </c>
      <c r="C130" s="21" t="s">
        <v>423</v>
      </c>
      <c r="D130" s="21" t="s">
        <v>430</v>
      </c>
      <c r="E130" s="34" t="s">
        <v>642</v>
      </c>
      <c r="F130" s="21" t="s">
        <v>450</v>
      </c>
      <c r="G130" s="34" t="s">
        <v>541</v>
      </c>
      <c r="H130" s="21" t="s">
        <v>433</v>
      </c>
      <c r="I130" s="21" t="s">
        <v>445</v>
      </c>
      <c r="J130" s="34" t="s">
        <v>643</v>
      </c>
    </row>
    <row r="131" ht="18.75" customHeight="1" spans="1:10">
      <c r="A131" s="215" t="s">
        <v>400</v>
      </c>
      <c r="B131" s="21" t="s">
        <v>635</v>
      </c>
      <c r="C131" s="21" t="s">
        <v>423</v>
      </c>
      <c r="D131" s="21" t="s">
        <v>465</v>
      </c>
      <c r="E131" s="34" t="s">
        <v>644</v>
      </c>
      <c r="F131" s="21" t="s">
        <v>450</v>
      </c>
      <c r="G131" s="34" t="s">
        <v>541</v>
      </c>
      <c r="H131" s="21" t="s">
        <v>433</v>
      </c>
      <c r="I131" s="21" t="s">
        <v>445</v>
      </c>
      <c r="J131" s="34" t="s">
        <v>645</v>
      </c>
    </row>
    <row r="132" ht="18.75" customHeight="1" spans="1:10">
      <c r="A132" s="215" t="s">
        <v>400</v>
      </c>
      <c r="B132" s="21" t="s">
        <v>635</v>
      </c>
      <c r="C132" s="21" t="s">
        <v>441</v>
      </c>
      <c r="D132" s="21" t="s">
        <v>442</v>
      </c>
      <c r="E132" s="34" t="s">
        <v>646</v>
      </c>
      <c r="F132" s="21" t="s">
        <v>426</v>
      </c>
      <c r="G132" s="34" t="s">
        <v>647</v>
      </c>
      <c r="H132" s="21"/>
      <c r="I132" s="21" t="s">
        <v>445</v>
      </c>
      <c r="J132" s="34" t="s">
        <v>648</v>
      </c>
    </row>
    <row r="133" ht="18.75" customHeight="1" spans="1:10">
      <c r="A133" s="215" t="s">
        <v>400</v>
      </c>
      <c r="B133" s="21" t="s">
        <v>635</v>
      </c>
      <c r="C133" s="21" t="s">
        <v>447</v>
      </c>
      <c r="D133" s="21" t="s">
        <v>448</v>
      </c>
      <c r="E133" s="34" t="s">
        <v>649</v>
      </c>
      <c r="F133" s="21" t="s">
        <v>426</v>
      </c>
      <c r="G133" s="34" t="s">
        <v>541</v>
      </c>
      <c r="H133" s="21" t="s">
        <v>433</v>
      </c>
      <c r="I133" s="21" t="s">
        <v>445</v>
      </c>
      <c r="J133" s="34" t="s">
        <v>650</v>
      </c>
    </row>
    <row r="134" ht="18.75" customHeight="1" spans="1:10">
      <c r="A134" s="215" t="s">
        <v>403</v>
      </c>
      <c r="B134" s="21" t="s">
        <v>651</v>
      </c>
      <c r="C134" s="21" t="s">
        <v>423</v>
      </c>
      <c r="D134" s="21" t="s">
        <v>424</v>
      </c>
      <c r="E134" s="34" t="s">
        <v>652</v>
      </c>
      <c r="F134" s="21" t="s">
        <v>426</v>
      </c>
      <c r="G134" s="34" t="s">
        <v>653</v>
      </c>
      <c r="H134" s="21" t="s">
        <v>455</v>
      </c>
      <c r="I134" s="21" t="s">
        <v>428</v>
      </c>
      <c r="J134" s="34" t="s">
        <v>654</v>
      </c>
    </row>
    <row r="135" ht="18.75" customHeight="1" spans="1:10">
      <c r="A135" s="215" t="s">
        <v>403</v>
      </c>
      <c r="B135" s="21" t="s">
        <v>651</v>
      </c>
      <c r="C135" s="21" t="s">
        <v>423</v>
      </c>
      <c r="D135" s="21" t="s">
        <v>430</v>
      </c>
      <c r="E135" s="34" t="s">
        <v>655</v>
      </c>
      <c r="F135" s="21" t="s">
        <v>426</v>
      </c>
      <c r="G135" s="34" t="s">
        <v>432</v>
      </c>
      <c r="H135" s="21" t="s">
        <v>433</v>
      </c>
      <c r="I135" s="21" t="s">
        <v>445</v>
      </c>
      <c r="J135" s="34" t="s">
        <v>656</v>
      </c>
    </row>
    <row r="136" ht="18.75" customHeight="1" spans="1:10">
      <c r="A136" s="215" t="s">
        <v>403</v>
      </c>
      <c r="B136" s="21" t="s">
        <v>651</v>
      </c>
      <c r="C136" s="21" t="s">
        <v>423</v>
      </c>
      <c r="D136" s="21" t="s">
        <v>465</v>
      </c>
      <c r="E136" s="34" t="s">
        <v>657</v>
      </c>
      <c r="F136" s="21" t="s">
        <v>450</v>
      </c>
      <c r="G136" s="34" t="s">
        <v>541</v>
      </c>
      <c r="H136" s="21" t="s">
        <v>433</v>
      </c>
      <c r="I136" s="21" t="s">
        <v>445</v>
      </c>
      <c r="J136" s="34" t="s">
        <v>658</v>
      </c>
    </row>
    <row r="137" ht="18.75" customHeight="1" spans="1:10">
      <c r="A137" s="215" t="s">
        <v>403</v>
      </c>
      <c r="B137" s="21" t="s">
        <v>651</v>
      </c>
      <c r="C137" s="21" t="s">
        <v>423</v>
      </c>
      <c r="D137" s="21" t="s">
        <v>435</v>
      </c>
      <c r="E137" s="34" t="s">
        <v>436</v>
      </c>
      <c r="F137" s="21" t="s">
        <v>426</v>
      </c>
      <c r="G137" s="34" t="s">
        <v>659</v>
      </c>
      <c r="H137" s="21" t="s">
        <v>470</v>
      </c>
      <c r="I137" s="21" t="s">
        <v>428</v>
      </c>
      <c r="J137" s="34" t="s">
        <v>660</v>
      </c>
    </row>
    <row r="138" ht="18.75" customHeight="1" spans="1:10">
      <c r="A138" s="215" t="s">
        <v>403</v>
      </c>
      <c r="B138" s="21" t="s">
        <v>651</v>
      </c>
      <c r="C138" s="21" t="s">
        <v>441</v>
      </c>
      <c r="D138" s="21" t="s">
        <v>442</v>
      </c>
      <c r="E138" s="34" t="s">
        <v>661</v>
      </c>
      <c r="F138" s="21" t="s">
        <v>426</v>
      </c>
      <c r="G138" s="34" t="s">
        <v>662</v>
      </c>
      <c r="H138" s="21"/>
      <c r="I138" s="21" t="s">
        <v>445</v>
      </c>
      <c r="J138" s="34" t="s">
        <v>663</v>
      </c>
    </row>
    <row r="139" ht="18.75" customHeight="1" spans="1:10">
      <c r="A139" s="215" t="s">
        <v>403</v>
      </c>
      <c r="B139" s="21" t="s">
        <v>651</v>
      </c>
      <c r="C139" s="21" t="s">
        <v>447</v>
      </c>
      <c r="D139" s="21" t="s">
        <v>448</v>
      </c>
      <c r="E139" s="34" t="s">
        <v>649</v>
      </c>
      <c r="F139" s="21" t="s">
        <v>450</v>
      </c>
      <c r="G139" s="34" t="s">
        <v>541</v>
      </c>
      <c r="H139" s="21" t="s">
        <v>433</v>
      </c>
      <c r="I139" s="21" t="s">
        <v>445</v>
      </c>
      <c r="J139" s="34" t="s">
        <v>664</v>
      </c>
    </row>
    <row r="140" ht="18.75" customHeight="1" spans="1:10">
      <c r="A140" s="118" t="s">
        <v>78</v>
      </c>
      <c r="B140" s="25"/>
      <c r="C140" s="25"/>
      <c r="D140" s="25"/>
      <c r="E140" s="25"/>
      <c r="F140" s="25"/>
      <c r="G140" s="25"/>
      <c r="H140" s="25"/>
      <c r="I140" s="25"/>
      <c r="J140" s="25"/>
    </row>
    <row r="141" ht="18.75" customHeight="1" spans="1:10">
      <c r="A141" s="215" t="s">
        <v>394</v>
      </c>
      <c r="B141" s="21" t="s">
        <v>665</v>
      </c>
      <c r="C141" s="21" t="s">
        <v>423</v>
      </c>
      <c r="D141" s="21" t="s">
        <v>424</v>
      </c>
      <c r="E141" s="34" t="s">
        <v>666</v>
      </c>
      <c r="F141" s="21" t="s">
        <v>450</v>
      </c>
      <c r="G141" s="34" t="s">
        <v>200</v>
      </c>
      <c r="H141" s="21" t="s">
        <v>546</v>
      </c>
      <c r="I141" s="21" t="s">
        <v>428</v>
      </c>
      <c r="J141" s="34" t="s">
        <v>667</v>
      </c>
    </row>
    <row r="142" ht="18.75" customHeight="1" spans="1:10">
      <c r="A142" s="215" t="s">
        <v>394</v>
      </c>
      <c r="B142" s="21" t="s">
        <v>665</v>
      </c>
      <c r="C142" s="21" t="s">
        <v>423</v>
      </c>
      <c r="D142" s="21" t="s">
        <v>424</v>
      </c>
      <c r="E142" s="34" t="s">
        <v>668</v>
      </c>
      <c r="F142" s="21" t="s">
        <v>450</v>
      </c>
      <c r="G142" s="34" t="s">
        <v>615</v>
      </c>
      <c r="H142" s="21" t="s">
        <v>669</v>
      </c>
      <c r="I142" s="21" t="s">
        <v>428</v>
      </c>
      <c r="J142" s="34" t="s">
        <v>670</v>
      </c>
    </row>
    <row r="143" ht="18.75" customHeight="1" spans="1:10">
      <c r="A143" s="215" t="s">
        <v>394</v>
      </c>
      <c r="B143" s="21" t="s">
        <v>665</v>
      </c>
      <c r="C143" s="21" t="s">
        <v>423</v>
      </c>
      <c r="D143" s="21" t="s">
        <v>424</v>
      </c>
      <c r="E143" s="34" t="s">
        <v>671</v>
      </c>
      <c r="F143" s="21" t="s">
        <v>450</v>
      </c>
      <c r="G143" s="34" t="s">
        <v>200</v>
      </c>
      <c r="H143" s="21" t="s">
        <v>546</v>
      </c>
      <c r="I143" s="21" t="s">
        <v>428</v>
      </c>
      <c r="J143" s="34" t="s">
        <v>672</v>
      </c>
    </row>
    <row r="144" ht="18.75" customHeight="1" spans="1:10">
      <c r="A144" s="215" t="s">
        <v>394</v>
      </c>
      <c r="B144" s="21" t="s">
        <v>665</v>
      </c>
      <c r="C144" s="21" t="s">
        <v>423</v>
      </c>
      <c r="D144" s="21" t="s">
        <v>424</v>
      </c>
      <c r="E144" s="34" t="s">
        <v>673</v>
      </c>
      <c r="F144" s="21" t="s">
        <v>450</v>
      </c>
      <c r="G144" s="34" t="s">
        <v>554</v>
      </c>
      <c r="H144" s="21" t="s">
        <v>455</v>
      </c>
      <c r="I144" s="21" t="s">
        <v>428</v>
      </c>
      <c r="J144" s="34" t="s">
        <v>674</v>
      </c>
    </row>
    <row r="145" ht="18.75" customHeight="1" spans="1:10">
      <c r="A145" s="215" t="s">
        <v>394</v>
      </c>
      <c r="B145" s="21" t="s">
        <v>665</v>
      </c>
      <c r="C145" s="21" t="s">
        <v>423</v>
      </c>
      <c r="D145" s="21" t="s">
        <v>424</v>
      </c>
      <c r="E145" s="34" t="s">
        <v>675</v>
      </c>
      <c r="F145" s="21" t="s">
        <v>450</v>
      </c>
      <c r="G145" s="34" t="s">
        <v>615</v>
      </c>
      <c r="H145" s="21" t="s">
        <v>455</v>
      </c>
      <c r="I145" s="21" t="s">
        <v>428</v>
      </c>
      <c r="J145" s="34" t="s">
        <v>676</v>
      </c>
    </row>
    <row r="146" ht="18.75" customHeight="1" spans="1:10">
      <c r="A146" s="215" t="s">
        <v>394</v>
      </c>
      <c r="B146" s="21" t="s">
        <v>665</v>
      </c>
      <c r="C146" s="21" t="s">
        <v>423</v>
      </c>
      <c r="D146" s="21" t="s">
        <v>424</v>
      </c>
      <c r="E146" s="34" t="s">
        <v>677</v>
      </c>
      <c r="F146" s="21" t="s">
        <v>450</v>
      </c>
      <c r="G146" s="34" t="s">
        <v>200</v>
      </c>
      <c r="H146" s="21" t="s">
        <v>546</v>
      </c>
      <c r="I146" s="21" t="s">
        <v>428</v>
      </c>
      <c r="J146" s="34" t="s">
        <v>678</v>
      </c>
    </row>
    <row r="147" ht="18.75" customHeight="1" spans="1:10">
      <c r="A147" s="215" t="s">
        <v>394</v>
      </c>
      <c r="B147" s="21" t="s">
        <v>665</v>
      </c>
      <c r="C147" s="21" t="s">
        <v>423</v>
      </c>
      <c r="D147" s="21" t="s">
        <v>430</v>
      </c>
      <c r="E147" s="34" t="s">
        <v>679</v>
      </c>
      <c r="F147" s="21" t="s">
        <v>450</v>
      </c>
      <c r="G147" s="34" t="s">
        <v>432</v>
      </c>
      <c r="H147" s="21" t="s">
        <v>433</v>
      </c>
      <c r="I147" s="21" t="s">
        <v>428</v>
      </c>
      <c r="J147" s="34" t="s">
        <v>680</v>
      </c>
    </row>
    <row r="148" ht="18.75" customHeight="1" spans="1:10">
      <c r="A148" s="215" t="s">
        <v>394</v>
      </c>
      <c r="B148" s="21" t="s">
        <v>665</v>
      </c>
      <c r="C148" s="21" t="s">
        <v>423</v>
      </c>
      <c r="D148" s="21" t="s">
        <v>430</v>
      </c>
      <c r="E148" s="34" t="s">
        <v>681</v>
      </c>
      <c r="F148" s="21" t="s">
        <v>450</v>
      </c>
      <c r="G148" s="34" t="s">
        <v>432</v>
      </c>
      <c r="H148" s="21" t="s">
        <v>433</v>
      </c>
      <c r="I148" s="21" t="s">
        <v>428</v>
      </c>
      <c r="J148" s="34" t="s">
        <v>682</v>
      </c>
    </row>
    <row r="149" ht="18.75" customHeight="1" spans="1:10">
      <c r="A149" s="215" t="s">
        <v>394</v>
      </c>
      <c r="B149" s="21" t="s">
        <v>665</v>
      </c>
      <c r="C149" s="21" t="s">
        <v>423</v>
      </c>
      <c r="D149" s="21" t="s">
        <v>465</v>
      </c>
      <c r="E149" s="34" t="s">
        <v>683</v>
      </c>
      <c r="F149" s="21" t="s">
        <v>450</v>
      </c>
      <c r="G149" s="34" t="s">
        <v>451</v>
      </c>
      <c r="H149" s="21" t="s">
        <v>433</v>
      </c>
      <c r="I149" s="21" t="s">
        <v>428</v>
      </c>
      <c r="J149" s="34" t="s">
        <v>684</v>
      </c>
    </row>
    <row r="150" ht="18.75" customHeight="1" spans="1:10">
      <c r="A150" s="215" t="s">
        <v>394</v>
      </c>
      <c r="B150" s="21" t="s">
        <v>665</v>
      </c>
      <c r="C150" s="21" t="s">
        <v>441</v>
      </c>
      <c r="D150" s="21" t="s">
        <v>442</v>
      </c>
      <c r="E150" s="34" t="s">
        <v>557</v>
      </c>
      <c r="F150" s="21" t="s">
        <v>450</v>
      </c>
      <c r="G150" s="34" t="s">
        <v>541</v>
      </c>
      <c r="H150" s="21" t="s">
        <v>433</v>
      </c>
      <c r="I150" s="21" t="s">
        <v>428</v>
      </c>
      <c r="J150" s="34" t="s">
        <v>685</v>
      </c>
    </row>
    <row r="151" ht="18.75" customHeight="1" spans="1:10">
      <c r="A151" s="215" t="s">
        <v>394</v>
      </c>
      <c r="B151" s="21" t="s">
        <v>665</v>
      </c>
      <c r="C151" s="21" t="s">
        <v>447</v>
      </c>
      <c r="D151" s="21" t="s">
        <v>448</v>
      </c>
      <c r="E151" s="34" t="s">
        <v>686</v>
      </c>
      <c r="F151" s="21" t="s">
        <v>450</v>
      </c>
      <c r="G151" s="34" t="s">
        <v>541</v>
      </c>
      <c r="H151" s="21" t="s">
        <v>433</v>
      </c>
      <c r="I151" s="21" t="s">
        <v>428</v>
      </c>
      <c r="J151" s="34" t="s">
        <v>687</v>
      </c>
    </row>
    <row r="152" ht="18.75" customHeight="1" spans="1:10">
      <c r="A152" s="215" t="s">
        <v>392</v>
      </c>
      <c r="B152" s="21" t="s">
        <v>688</v>
      </c>
      <c r="C152" s="21" t="s">
        <v>423</v>
      </c>
      <c r="D152" s="21" t="s">
        <v>424</v>
      </c>
      <c r="E152" s="34" t="s">
        <v>689</v>
      </c>
      <c r="F152" s="21" t="s">
        <v>450</v>
      </c>
      <c r="G152" s="34" t="s">
        <v>202</v>
      </c>
      <c r="H152" s="21" t="s">
        <v>455</v>
      </c>
      <c r="I152" s="21" t="s">
        <v>428</v>
      </c>
      <c r="J152" s="34" t="s">
        <v>690</v>
      </c>
    </row>
    <row r="153" ht="18.75" customHeight="1" spans="1:10">
      <c r="A153" s="215" t="s">
        <v>392</v>
      </c>
      <c r="B153" s="21" t="s">
        <v>688</v>
      </c>
      <c r="C153" s="21" t="s">
        <v>423</v>
      </c>
      <c r="D153" s="21" t="s">
        <v>424</v>
      </c>
      <c r="E153" s="34" t="s">
        <v>691</v>
      </c>
      <c r="F153" s="21" t="s">
        <v>450</v>
      </c>
      <c r="G153" s="34" t="s">
        <v>603</v>
      </c>
      <c r="H153" s="21" t="s">
        <v>546</v>
      </c>
      <c r="I153" s="21" t="s">
        <v>428</v>
      </c>
      <c r="J153" s="34" t="s">
        <v>692</v>
      </c>
    </row>
    <row r="154" ht="18.75" customHeight="1" spans="1:10">
      <c r="A154" s="215" t="s">
        <v>392</v>
      </c>
      <c r="B154" s="21" t="s">
        <v>688</v>
      </c>
      <c r="C154" s="21" t="s">
        <v>423</v>
      </c>
      <c r="D154" s="21" t="s">
        <v>424</v>
      </c>
      <c r="E154" s="34" t="s">
        <v>693</v>
      </c>
      <c r="F154" s="21" t="s">
        <v>450</v>
      </c>
      <c r="G154" s="34" t="s">
        <v>202</v>
      </c>
      <c r="H154" s="21" t="s">
        <v>546</v>
      </c>
      <c r="I154" s="21" t="s">
        <v>428</v>
      </c>
      <c r="J154" s="34" t="s">
        <v>694</v>
      </c>
    </row>
    <row r="155" ht="18.75" customHeight="1" spans="1:10">
      <c r="A155" s="215" t="s">
        <v>392</v>
      </c>
      <c r="B155" s="21" t="s">
        <v>688</v>
      </c>
      <c r="C155" s="21" t="s">
        <v>423</v>
      </c>
      <c r="D155" s="21" t="s">
        <v>465</v>
      </c>
      <c r="E155" s="34" t="s">
        <v>695</v>
      </c>
      <c r="F155" s="21" t="s">
        <v>450</v>
      </c>
      <c r="G155" s="34" t="s">
        <v>541</v>
      </c>
      <c r="H155" s="21" t="s">
        <v>433</v>
      </c>
      <c r="I155" s="21" t="s">
        <v>428</v>
      </c>
      <c r="J155" s="34" t="s">
        <v>696</v>
      </c>
    </row>
    <row r="156" ht="18.75" customHeight="1" spans="1:10">
      <c r="A156" s="215" t="s">
        <v>392</v>
      </c>
      <c r="B156" s="21" t="s">
        <v>688</v>
      </c>
      <c r="C156" s="21" t="s">
        <v>423</v>
      </c>
      <c r="D156" s="21" t="s">
        <v>465</v>
      </c>
      <c r="E156" s="34" t="s">
        <v>585</v>
      </c>
      <c r="F156" s="21" t="s">
        <v>450</v>
      </c>
      <c r="G156" s="34" t="s">
        <v>541</v>
      </c>
      <c r="H156" s="21" t="s">
        <v>433</v>
      </c>
      <c r="I156" s="21" t="s">
        <v>428</v>
      </c>
      <c r="J156" s="34" t="s">
        <v>697</v>
      </c>
    </row>
    <row r="157" ht="18.75" customHeight="1" spans="1:10">
      <c r="A157" s="215" t="s">
        <v>392</v>
      </c>
      <c r="B157" s="21" t="s">
        <v>688</v>
      </c>
      <c r="C157" s="21" t="s">
        <v>423</v>
      </c>
      <c r="D157" s="21" t="s">
        <v>435</v>
      </c>
      <c r="E157" s="34" t="s">
        <v>436</v>
      </c>
      <c r="F157" s="21" t="s">
        <v>437</v>
      </c>
      <c r="G157" s="34" t="s">
        <v>698</v>
      </c>
      <c r="H157" s="21" t="s">
        <v>470</v>
      </c>
      <c r="I157" s="21" t="s">
        <v>428</v>
      </c>
      <c r="J157" s="34" t="s">
        <v>699</v>
      </c>
    </row>
    <row r="158" ht="18.75" customHeight="1" spans="1:10">
      <c r="A158" s="215" t="s">
        <v>392</v>
      </c>
      <c r="B158" s="21" t="s">
        <v>688</v>
      </c>
      <c r="C158" s="21" t="s">
        <v>441</v>
      </c>
      <c r="D158" s="21" t="s">
        <v>442</v>
      </c>
      <c r="E158" s="34" t="s">
        <v>573</v>
      </c>
      <c r="F158" s="21" t="s">
        <v>450</v>
      </c>
      <c r="G158" s="34" t="s">
        <v>541</v>
      </c>
      <c r="H158" s="21" t="s">
        <v>433</v>
      </c>
      <c r="I158" s="21" t="s">
        <v>428</v>
      </c>
      <c r="J158" s="34" t="s">
        <v>700</v>
      </c>
    </row>
    <row r="159" ht="18.75" customHeight="1" spans="1:10">
      <c r="A159" s="215" t="s">
        <v>392</v>
      </c>
      <c r="B159" s="21" t="s">
        <v>688</v>
      </c>
      <c r="C159" s="21" t="s">
        <v>447</v>
      </c>
      <c r="D159" s="21" t="s">
        <v>448</v>
      </c>
      <c r="E159" s="34" t="s">
        <v>575</v>
      </c>
      <c r="F159" s="21" t="s">
        <v>450</v>
      </c>
      <c r="G159" s="34" t="s">
        <v>541</v>
      </c>
      <c r="H159" s="21" t="s">
        <v>433</v>
      </c>
      <c r="I159" s="21" t="s">
        <v>428</v>
      </c>
      <c r="J159" s="34" t="s">
        <v>701</v>
      </c>
    </row>
    <row r="160" ht="18.75" customHeight="1" spans="1:10">
      <c r="A160" s="215" t="s">
        <v>392</v>
      </c>
      <c r="B160" s="21" t="s">
        <v>688</v>
      </c>
      <c r="C160" s="21" t="s">
        <v>447</v>
      </c>
      <c r="D160" s="21" t="s">
        <v>448</v>
      </c>
      <c r="E160" s="34" t="s">
        <v>519</v>
      </c>
      <c r="F160" s="21" t="s">
        <v>450</v>
      </c>
      <c r="G160" s="34" t="s">
        <v>541</v>
      </c>
      <c r="H160" s="21" t="s">
        <v>433</v>
      </c>
      <c r="I160" s="21" t="s">
        <v>428</v>
      </c>
      <c r="J160" s="34" t="s">
        <v>702</v>
      </c>
    </row>
    <row r="161" ht="18.75" customHeight="1" spans="1:10">
      <c r="A161" s="118" t="s">
        <v>80</v>
      </c>
      <c r="B161" s="25"/>
      <c r="C161" s="25"/>
      <c r="D161" s="25"/>
      <c r="E161" s="25"/>
      <c r="F161" s="25"/>
      <c r="G161" s="25"/>
      <c r="H161" s="25"/>
      <c r="I161" s="25"/>
      <c r="J161" s="25"/>
    </row>
    <row r="162" ht="18.75" customHeight="1" spans="1:10">
      <c r="A162" s="215" t="s">
        <v>398</v>
      </c>
      <c r="B162" s="21" t="s">
        <v>703</v>
      </c>
      <c r="C162" s="21" t="s">
        <v>423</v>
      </c>
      <c r="D162" s="21" t="s">
        <v>424</v>
      </c>
      <c r="E162" s="34" t="s">
        <v>704</v>
      </c>
      <c r="F162" s="21" t="s">
        <v>450</v>
      </c>
      <c r="G162" s="34" t="s">
        <v>705</v>
      </c>
      <c r="H162" s="21" t="s">
        <v>706</v>
      </c>
      <c r="I162" s="21" t="s">
        <v>428</v>
      </c>
      <c r="J162" s="34" t="s">
        <v>707</v>
      </c>
    </row>
    <row r="163" ht="18.75" customHeight="1" spans="1:10">
      <c r="A163" s="215" t="s">
        <v>398</v>
      </c>
      <c r="B163" s="21" t="s">
        <v>703</v>
      </c>
      <c r="C163" s="21" t="s">
        <v>423</v>
      </c>
      <c r="D163" s="21" t="s">
        <v>424</v>
      </c>
      <c r="E163" s="34" t="s">
        <v>708</v>
      </c>
      <c r="F163" s="21" t="s">
        <v>450</v>
      </c>
      <c r="G163" s="34" t="s">
        <v>432</v>
      </c>
      <c r="H163" s="21" t="s">
        <v>455</v>
      </c>
      <c r="I163" s="21" t="s">
        <v>428</v>
      </c>
      <c r="J163" s="34" t="s">
        <v>709</v>
      </c>
    </row>
    <row r="164" ht="18.75" customHeight="1" spans="1:10">
      <c r="A164" s="215" t="s">
        <v>398</v>
      </c>
      <c r="B164" s="21" t="s">
        <v>703</v>
      </c>
      <c r="C164" s="21" t="s">
        <v>423</v>
      </c>
      <c r="D164" s="21" t="s">
        <v>424</v>
      </c>
      <c r="E164" s="34" t="s">
        <v>710</v>
      </c>
      <c r="F164" s="21" t="s">
        <v>450</v>
      </c>
      <c r="G164" s="34" t="s">
        <v>705</v>
      </c>
      <c r="H164" s="21" t="s">
        <v>546</v>
      </c>
      <c r="I164" s="21" t="s">
        <v>428</v>
      </c>
      <c r="J164" s="34" t="s">
        <v>711</v>
      </c>
    </row>
    <row r="165" ht="18.75" customHeight="1" spans="1:10">
      <c r="A165" s="215" t="s">
        <v>398</v>
      </c>
      <c r="B165" s="21" t="s">
        <v>703</v>
      </c>
      <c r="C165" s="21" t="s">
        <v>423</v>
      </c>
      <c r="D165" s="21" t="s">
        <v>430</v>
      </c>
      <c r="E165" s="34" t="s">
        <v>712</v>
      </c>
      <c r="F165" s="21" t="s">
        <v>426</v>
      </c>
      <c r="G165" s="34" t="s">
        <v>713</v>
      </c>
      <c r="H165" s="21" t="s">
        <v>714</v>
      </c>
      <c r="I165" s="21" t="s">
        <v>445</v>
      </c>
      <c r="J165" s="34" t="s">
        <v>715</v>
      </c>
    </row>
    <row r="166" ht="18.75" customHeight="1" spans="1:10">
      <c r="A166" s="215" t="s">
        <v>398</v>
      </c>
      <c r="B166" s="21" t="s">
        <v>703</v>
      </c>
      <c r="C166" s="21" t="s">
        <v>441</v>
      </c>
      <c r="D166" s="21" t="s">
        <v>442</v>
      </c>
      <c r="E166" s="34" t="s">
        <v>716</v>
      </c>
      <c r="F166" s="21" t="s">
        <v>450</v>
      </c>
      <c r="G166" s="34" t="s">
        <v>647</v>
      </c>
      <c r="H166" s="21"/>
      <c r="I166" s="21" t="s">
        <v>445</v>
      </c>
      <c r="J166" s="34" t="s">
        <v>717</v>
      </c>
    </row>
    <row r="167" ht="18.75" customHeight="1" spans="1:10">
      <c r="A167" s="215" t="s">
        <v>398</v>
      </c>
      <c r="B167" s="21" t="s">
        <v>703</v>
      </c>
      <c r="C167" s="21" t="s">
        <v>447</v>
      </c>
      <c r="D167" s="21" t="s">
        <v>448</v>
      </c>
      <c r="E167" s="34" t="s">
        <v>559</v>
      </c>
      <c r="F167" s="21" t="s">
        <v>450</v>
      </c>
      <c r="G167" s="34" t="s">
        <v>432</v>
      </c>
      <c r="H167" s="21" t="s">
        <v>433</v>
      </c>
      <c r="I167" s="21" t="s">
        <v>428</v>
      </c>
      <c r="J167" s="34" t="s">
        <v>560</v>
      </c>
    </row>
    <row r="168" ht="18.75" customHeight="1" spans="1:10">
      <c r="A168" s="215" t="s">
        <v>396</v>
      </c>
      <c r="B168" s="21" t="s">
        <v>718</v>
      </c>
      <c r="C168" s="21" t="s">
        <v>423</v>
      </c>
      <c r="D168" s="21" t="s">
        <v>424</v>
      </c>
      <c r="E168" s="34" t="s">
        <v>719</v>
      </c>
      <c r="F168" s="21" t="s">
        <v>426</v>
      </c>
      <c r="G168" s="34" t="s">
        <v>720</v>
      </c>
      <c r="H168" s="21" t="s">
        <v>455</v>
      </c>
      <c r="I168" s="21" t="s">
        <v>428</v>
      </c>
      <c r="J168" s="34" t="s">
        <v>721</v>
      </c>
    </row>
    <row r="169" ht="18.75" customHeight="1" spans="1:10">
      <c r="A169" s="215" t="s">
        <v>396</v>
      </c>
      <c r="B169" s="21" t="s">
        <v>718</v>
      </c>
      <c r="C169" s="21" t="s">
        <v>423</v>
      </c>
      <c r="D169" s="21" t="s">
        <v>424</v>
      </c>
      <c r="E169" s="34" t="s">
        <v>722</v>
      </c>
      <c r="F169" s="21" t="s">
        <v>426</v>
      </c>
      <c r="G169" s="34" t="s">
        <v>603</v>
      </c>
      <c r="H169" s="21" t="s">
        <v>604</v>
      </c>
      <c r="I169" s="21" t="s">
        <v>428</v>
      </c>
      <c r="J169" s="34" t="s">
        <v>723</v>
      </c>
    </row>
    <row r="170" ht="18.75" customHeight="1" spans="1:10">
      <c r="A170" s="215" t="s">
        <v>396</v>
      </c>
      <c r="B170" s="21" t="s">
        <v>718</v>
      </c>
      <c r="C170" s="21" t="s">
        <v>423</v>
      </c>
      <c r="D170" s="21" t="s">
        <v>424</v>
      </c>
      <c r="E170" s="34" t="s">
        <v>724</v>
      </c>
      <c r="F170" s="21" t="s">
        <v>426</v>
      </c>
      <c r="G170" s="34" t="s">
        <v>603</v>
      </c>
      <c r="H170" s="21" t="s">
        <v>604</v>
      </c>
      <c r="I170" s="21" t="s">
        <v>428</v>
      </c>
      <c r="J170" s="34" t="s">
        <v>725</v>
      </c>
    </row>
    <row r="171" ht="18.75" customHeight="1" spans="1:10">
      <c r="A171" s="215" t="s">
        <v>396</v>
      </c>
      <c r="B171" s="21" t="s">
        <v>718</v>
      </c>
      <c r="C171" s="21" t="s">
        <v>423</v>
      </c>
      <c r="D171" s="21" t="s">
        <v>424</v>
      </c>
      <c r="E171" s="34" t="s">
        <v>726</v>
      </c>
      <c r="F171" s="21" t="s">
        <v>426</v>
      </c>
      <c r="G171" s="34" t="s">
        <v>705</v>
      </c>
      <c r="H171" s="21" t="s">
        <v>727</v>
      </c>
      <c r="I171" s="21" t="s">
        <v>428</v>
      </c>
      <c r="J171" s="34" t="s">
        <v>728</v>
      </c>
    </row>
    <row r="172" ht="18.75" customHeight="1" spans="1:10">
      <c r="A172" s="215" t="s">
        <v>396</v>
      </c>
      <c r="B172" s="21" t="s">
        <v>718</v>
      </c>
      <c r="C172" s="21" t="s">
        <v>423</v>
      </c>
      <c r="D172" s="21" t="s">
        <v>430</v>
      </c>
      <c r="E172" s="34" t="s">
        <v>729</v>
      </c>
      <c r="F172" s="21" t="s">
        <v>450</v>
      </c>
      <c r="G172" s="34" t="s">
        <v>467</v>
      </c>
      <c r="H172" s="21" t="s">
        <v>433</v>
      </c>
      <c r="I172" s="21" t="s">
        <v>428</v>
      </c>
      <c r="J172" s="34" t="s">
        <v>730</v>
      </c>
    </row>
    <row r="173" ht="18.75" customHeight="1" spans="1:10">
      <c r="A173" s="215" t="s">
        <v>396</v>
      </c>
      <c r="B173" s="21" t="s">
        <v>718</v>
      </c>
      <c r="C173" s="21" t="s">
        <v>423</v>
      </c>
      <c r="D173" s="21" t="s">
        <v>430</v>
      </c>
      <c r="E173" s="34" t="s">
        <v>679</v>
      </c>
      <c r="F173" s="21" t="s">
        <v>450</v>
      </c>
      <c r="G173" s="34" t="s">
        <v>432</v>
      </c>
      <c r="H173" s="21" t="s">
        <v>433</v>
      </c>
      <c r="I173" s="21" t="s">
        <v>428</v>
      </c>
      <c r="J173" s="34" t="s">
        <v>731</v>
      </c>
    </row>
    <row r="174" ht="18.75" customHeight="1" spans="1:10">
      <c r="A174" s="215" t="s">
        <v>396</v>
      </c>
      <c r="B174" s="21" t="s">
        <v>718</v>
      </c>
      <c r="C174" s="21" t="s">
        <v>423</v>
      </c>
      <c r="D174" s="21" t="s">
        <v>465</v>
      </c>
      <c r="E174" s="34" t="s">
        <v>732</v>
      </c>
      <c r="F174" s="21" t="s">
        <v>450</v>
      </c>
      <c r="G174" s="34" t="s">
        <v>432</v>
      </c>
      <c r="H174" s="21" t="s">
        <v>433</v>
      </c>
      <c r="I174" s="21" t="s">
        <v>428</v>
      </c>
      <c r="J174" s="34" t="s">
        <v>733</v>
      </c>
    </row>
    <row r="175" ht="18.75" customHeight="1" spans="1:10">
      <c r="A175" s="215" t="s">
        <v>396</v>
      </c>
      <c r="B175" s="21" t="s">
        <v>718</v>
      </c>
      <c r="C175" s="21" t="s">
        <v>423</v>
      </c>
      <c r="D175" s="21" t="s">
        <v>435</v>
      </c>
      <c r="E175" s="34" t="s">
        <v>436</v>
      </c>
      <c r="F175" s="21" t="s">
        <v>437</v>
      </c>
      <c r="G175" s="34" t="s">
        <v>734</v>
      </c>
      <c r="H175" s="21" t="s">
        <v>470</v>
      </c>
      <c r="I175" s="21" t="s">
        <v>428</v>
      </c>
      <c r="J175" s="34" t="s">
        <v>735</v>
      </c>
    </row>
    <row r="176" ht="18.75" customHeight="1" spans="1:10">
      <c r="A176" s="215" t="s">
        <v>396</v>
      </c>
      <c r="B176" s="21" t="s">
        <v>718</v>
      </c>
      <c r="C176" s="21" t="s">
        <v>441</v>
      </c>
      <c r="D176" s="21" t="s">
        <v>442</v>
      </c>
      <c r="E176" s="34" t="s">
        <v>736</v>
      </c>
      <c r="F176" s="21" t="s">
        <v>450</v>
      </c>
      <c r="G176" s="34" t="s">
        <v>720</v>
      </c>
      <c r="H176" s="21" t="s">
        <v>455</v>
      </c>
      <c r="I176" s="21" t="s">
        <v>428</v>
      </c>
      <c r="J176" s="34" t="s">
        <v>737</v>
      </c>
    </row>
    <row r="177" ht="18.75" customHeight="1" spans="1:10">
      <c r="A177" s="215" t="s">
        <v>396</v>
      </c>
      <c r="B177" s="21" t="s">
        <v>718</v>
      </c>
      <c r="C177" s="21" t="s">
        <v>447</v>
      </c>
      <c r="D177" s="21" t="s">
        <v>448</v>
      </c>
      <c r="E177" s="34" t="s">
        <v>738</v>
      </c>
      <c r="F177" s="21" t="s">
        <v>426</v>
      </c>
      <c r="G177" s="34" t="s">
        <v>467</v>
      </c>
      <c r="H177" s="21" t="s">
        <v>433</v>
      </c>
      <c r="I177" s="21" t="s">
        <v>428</v>
      </c>
      <c r="J177" s="34" t="s">
        <v>739</v>
      </c>
    </row>
    <row r="178" ht="18.75" customHeight="1" spans="1:10">
      <c r="A178" s="118" t="s">
        <v>82</v>
      </c>
      <c r="B178" s="25"/>
      <c r="C178" s="25"/>
      <c r="D178" s="25"/>
      <c r="E178" s="25"/>
      <c r="F178" s="25"/>
      <c r="G178" s="25"/>
      <c r="H178" s="25"/>
      <c r="I178" s="25"/>
      <c r="J178" s="25"/>
    </row>
    <row r="179" ht="18.75" customHeight="1" spans="1:10">
      <c r="A179" s="215" t="s">
        <v>409</v>
      </c>
      <c r="B179" s="21" t="s">
        <v>740</v>
      </c>
      <c r="C179" s="21" t="s">
        <v>423</v>
      </c>
      <c r="D179" s="21" t="s">
        <v>430</v>
      </c>
      <c r="E179" s="34" t="s">
        <v>741</v>
      </c>
      <c r="F179" s="21" t="s">
        <v>426</v>
      </c>
      <c r="G179" s="34" t="s">
        <v>705</v>
      </c>
      <c r="H179" s="21" t="s">
        <v>546</v>
      </c>
      <c r="I179" s="21" t="s">
        <v>428</v>
      </c>
      <c r="J179" s="34" t="s">
        <v>742</v>
      </c>
    </row>
    <row r="180" ht="18.75" customHeight="1" spans="1:10">
      <c r="A180" s="215" t="s">
        <v>409</v>
      </c>
      <c r="B180" s="21" t="s">
        <v>740</v>
      </c>
      <c r="C180" s="21" t="s">
        <v>423</v>
      </c>
      <c r="D180" s="21" t="s">
        <v>465</v>
      </c>
      <c r="E180" s="34" t="s">
        <v>743</v>
      </c>
      <c r="F180" s="21" t="s">
        <v>426</v>
      </c>
      <c r="G180" s="34" t="s">
        <v>705</v>
      </c>
      <c r="H180" s="21" t="s">
        <v>546</v>
      </c>
      <c r="I180" s="21" t="s">
        <v>428</v>
      </c>
      <c r="J180" s="34" t="s">
        <v>742</v>
      </c>
    </row>
    <row r="181" ht="18.75" customHeight="1" spans="1:10">
      <c r="A181" s="215" t="s">
        <v>409</v>
      </c>
      <c r="B181" s="21" t="s">
        <v>740</v>
      </c>
      <c r="C181" s="21" t="s">
        <v>423</v>
      </c>
      <c r="D181" s="21" t="s">
        <v>435</v>
      </c>
      <c r="E181" s="34" t="s">
        <v>744</v>
      </c>
      <c r="F181" s="21" t="s">
        <v>745</v>
      </c>
      <c r="G181" s="34" t="s">
        <v>554</v>
      </c>
      <c r="H181" s="21" t="s">
        <v>594</v>
      </c>
      <c r="I181" s="21" t="s">
        <v>428</v>
      </c>
      <c r="J181" s="34" t="s">
        <v>742</v>
      </c>
    </row>
    <row r="182" ht="18.75" customHeight="1" spans="1:10">
      <c r="A182" s="215" t="s">
        <v>409</v>
      </c>
      <c r="B182" s="21" t="s">
        <v>740</v>
      </c>
      <c r="C182" s="21" t="s">
        <v>441</v>
      </c>
      <c r="D182" s="21" t="s">
        <v>442</v>
      </c>
      <c r="E182" s="34" t="s">
        <v>746</v>
      </c>
      <c r="F182" s="21" t="s">
        <v>745</v>
      </c>
      <c r="G182" s="34" t="s">
        <v>513</v>
      </c>
      <c r="H182" s="21" t="s">
        <v>455</v>
      </c>
      <c r="I182" s="21" t="s">
        <v>428</v>
      </c>
      <c r="J182" s="34" t="s">
        <v>742</v>
      </c>
    </row>
    <row r="183" ht="18.75" customHeight="1" spans="1:10">
      <c r="A183" s="215" t="s">
        <v>409</v>
      </c>
      <c r="B183" s="21" t="s">
        <v>740</v>
      </c>
      <c r="C183" s="21" t="s">
        <v>447</v>
      </c>
      <c r="D183" s="21" t="s">
        <v>448</v>
      </c>
      <c r="E183" s="34" t="s">
        <v>747</v>
      </c>
      <c r="F183" s="21" t="s">
        <v>450</v>
      </c>
      <c r="G183" s="34" t="s">
        <v>554</v>
      </c>
      <c r="H183" s="21" t="s">
        <v>594</v>
      </c>
      <c r="I183" s="21" t="s">
        <v>428</v>
      </c>
      <c r="J183" s="34" t="s">
        <v>742</v>
      </c>
    </row>
    <row r="184" ht="18.75" customHeight="1" spans="1:10">
      <c r="A184" s="215" t="s">
        <v>407</v>
      </c>
      <c r="B184" s="21" t="s">
        <v>748</v>
      </c>
      <c r="C184" s="21" t="s">
        <v>423</v>
      </c>
      <c r="D184" s="21" t="s">
        <v>424</v>
      </c>
      <c r="E184" s="34" t="s">
        <v>454</v>
      </c>
      <c r="F184" s="21" t="s">
        <v>450</v>
      </c>
      <c r="G184" s="34" t="s">
        <v>485</v>
      </c>
      <c r="H184" s="21" t="s">
        <v>455</v>
      </c>
      <c r="I184" s="21" t="s">
        <v>428</v>
      </c>
      <c r="J184" s="34" t="s">
        <v>528</v>
      </c>
    </row>
    <row r="185" ht="18.75" customHeight="1" spans="1:10">
      <c r="A185" s="215" t="s">
        <v>407</v>
      </c>
      <c r="B185" s="21" t="s">
        <v>748</v>
      </c>
      <c r="C185" s="21" t="s">
        <v>423</v>
      </c>
      <c r="D185" s="21" t="s">
        <v>424</v>
      </c>
      <c r="E185" s="34" t="s">
        <v>749</v>
      </c>
      <c r="F185" s="21" t="s">
        <v>450</v>
      </c>
      <c r="G185" s="34" t="s">
        <v>750</v>
      </c>
      <c r="H185" s="21" t="s">
        <v>531</v>
      </c>
      <c r="I185" s="21" t="s">
        <v>428</v>
      </c>
      <c r="J185" s="34" t="s">
        <v>751</v>
      </c>
    </row>
    <row r="186" ht="18.75" customHeight="1" spans="1:10">
      <c r="A186" s="215" t="s">
        <v>407</v>
      </c>
      <c r="B186" s="21" t="s">
        <v>748</v>
      </c>
      <c r="C186" s="21" t="s">
        <v>423</v>
      </c>
      <c r="D186" s="21" t="s">
        <v>430</v>
      </c>
      <c r="E186" s="34" t="s">
        <v>533</v>
      </c>
      <c r="F186" s="21" t="s">
        <v>426</v>
      </c>
      <c r="G186" s="34" t="s">
        <v>485</v>
      </c>
      <c r="H186" s="21" t="s">
        <v>433</v>
      </c>
      <c r="I186" s="21" t="s">
        <v>428</v>
      </c>
      <c r="J186" s="34" t="s">
        <v>534</v>
      </c>
    </row>
    <row r="187" ht="18.75" customHeight="1" spans="1:10">
      <c r="A187" s="215" t="s">
        <v>407</v>
      </c>
      <c r="B187" s="21" t="s">
        <v>748</v>
      </c>
      <c r="C187" s="21" t="s">
        <v>423</v>
      </c>
      <c r="D187" s="21" t="s">
        <v>465</v>
      </c>
      <c r="E187" s="34" t="s">
        <v>535</v>
      </c>
      <c r="F187" s="21" t="s">
        <v>426</v>
      </c>
      <c r="G187" s="34" t="s">
        <v>485</v>
      </c>
      <c r="H187" s="21" t="s">
        <v>433</v>
      </c>
      <c r="I187" s="21" t="s">
        <v>428</v>
      </c>
      <c r="J187" s="34" t="s">
        <v>752</v>
      </c>
    </row>
    <row r="188" ht="18.75" customHeight="1" spans="1:10">
      <c r="A188" s="215" t="s">
        <v>407</v>
      </c>
      <c r="B188" s="21" t="s">
        <v>748</v>
      </c>
      <c r="C188" s="21" t="s">
        <v>423</v>
      </c>
      <c r="D188" s="21" t="s">
        <v>435</v>
      </c>
      <c r="E188" s="34" t="s">
        <v>436</v>
      </c>
      <c r="F188" s="21" t="s">
        <v>437</v>
      </c>
      <c r="G188" s="34" t="s">
        <v>753</v>
      </c>
      <c r="H188" s="21" t="s">
        <v>470</v>
      </c>
      <c r="I188" s="21" t="s">
        <v>428</v>
      </c>
      <c r="J188" s="34" t="s">
        <v>471</v>
      </c>
    </row>
    <row r="189" ht="18.75" customHeight="1" spans="1:10">
      <c r="A189" s="215" t="s">
        <v>407</v>
      </c>
      <c r="B189" s="21" t="s">
        <v>748</v>
      </c>
      <c r="C189" s="21" t="s">
        <v>441</v>
      </c>
      <c r="D189" s="21" t="s">
        <v>442</v>
      </c>
      <c r="E189" s="34" t="s">
        <v>538</v>
      </c>
      <c r="F189" s="21" t="s">
        <v>426</v>
      </c>
      <c r="G189" s="34" t="s">
        <v>539</v>
      </c>
      <c r="H189" s="21" t="s">
        <v>433</v>
      </c>
      <c r="I189" s="21" t="s">
        <v>428</v>
      </c>
      <c r="J189" s="34" t="s">
        <v>540</v>
      </c>
    </row>
    <row r="190" ht="18.75" customHeight="1" spans="1:10">
      <c r="A190" s="215" t="s">
        <v>407</v>
      </c>
      <c r="B190" s="21" t="s">
        <v>748</v>
      </c>
      <c r="C190" s="21" t="s">
        <v>447</v>
      </c>
      <c r="D190" s="21" t="s">
        <v>448</v>
      </c>
      <c r="E190" s="34" t="s">
        <v>475</v>
      </c>
      <c r="F190" s="21" t="s">
        <v>450</v>
      </c>
      <c r="G190" s="34" t="s">
        <v>541</v>
      </c>
      <c r="H190" s="21" t="s">
        <v>433</v>
      </c>
      <c r="I190" s="21" t="s">
        <v>428</v>
      </c>
      <c r="J190" s="34" t="s">
        <v>542</v>
      </c>
    </row>
  </sheetData>
  <mergeCells count="46">
    <mergeCell ref="A2:J2"/>
    <mergeCell ref="A3:H3"/>
    <mergeCell ref="A8:A12"/>
    <mergeCell ref="A13:A20"/>
    <mergeCell ref="A21:A35"/>
    <mergeCell ref="A36:A45"/>
    <mergeCell ref="A46:A60"/>
    <mergeCell ref="A61:A70"/>
    <mergeCell ref="A71:A77"/>
    <mergeCell ref="A78:A84"/>
    <mergeCell ref="A86:A92"/>
    <mergeCell ref="A93:A99"/>
    <mergeCell ref="A100:A107"/>
    <mergeCell ref="A108:A115"/>
    <mergeCell ref="A117:A122"/>
    <mergeCell ref="A123:A127"/>
    <mergeCell ref="A128:A133"/>
    <mergeCell ref="A134:A139"/>
    <mergeCell ref="A141:A151"/>
    <mergeCell ref="A152:A160"/>
    <mergeCell ref="A162:A167"/>
    <mergeCell ref="A168:A177"/>
    <mergeCell ref="A179:A183"/>
    <mergeCell ref="A184:A190"/>
    <mergeCell ref="B8:B12"/>
    <mergeCell ref="B13:B20"/>
    <mergeCell ref="B21:B35"/>
    <mergeCell ref="B36:B45"/>
    <mergeCell ref="B46:B60"/>
    <mergeCell ref="B61:B70"/>
    <mergeCell ref="B71:B77"/>
    <mergeCell ref="B78:B84"/>
    <mergeCell ref="B86:B92"/>
    <mergeCell ref="B93:B99"/>
    <mergeCell ref="B100:B107"/>
    <mergeCell ref="B108:B115"/>
    <mergeCell ref="B117:B122"/>
    <mergeCell ref="B123:B127"/>
    <mergeCell ref="B128:B133"/>
    <mergeCell ref="B134:B139"/>
    <mergeCell ref="B141:B151"/>
    <mergeCell ref="B152:B160"/>
    <mergeCell ref="B162:B167"/>
    <mergeCell ref="B168:B177"/>
    <mergeCell ref="B179:B183"/>
    <mergeCell ref="B184:B190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</cp:lastModifiedBy>
  <dcterms:created xsi:type="dcterms:W3CDTF">2025-03-25T01:37:00Z</dcterms:created>
  <dcterms:modified xsi:type="dcterms:W3CDTF">2025-03-26T09:53:29Z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962143E1616945C0BA0F8704047ED400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